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<sst xmlns="http://schemas.openxmlformats.org/spreadsheetml/2006/main" count="150" uniqueCount="137">
  <si>
    <t>Breizh Carene 56</t>
  </si>
  <si>
    <t>DEVIS</t>
  </si>
  <si>
    <t>13, rue amiral Ronarc'h</t>
  </si>
  <si>
    <t>Date</t>
  </si>
  <si>
    <t>Auteur</t>
  </si>
  <si>
    <t>N°</t>
  </si>
  <si>
    <t>56400 Le Bono</t>
  </si>
  <si>
    <t>EL</t>
  </si>
  <si>
    <t>d20120382</t>
  </si>
  <si>
    <t>06 61 70 81 69</t>
  </si>
  <si>
    <t>breizhcarene56@orange.fr</t>
  </si>
  <si>
    <t>DESTINATAIRE</t>
  </si>
  <si>
    <t>www.oceoprotec.com</t>
  </si>
  <si>
    <t>INFORMATIONS CONCERNANT LE BATEAU</t>
  </si>
  <si>
    <t>PARAMETRES</t>
  </si>
  <si>
    <t>couleur</t>
  </si>
  <si>
    <t>no</t>
  </si>
  <si>
    <t>Safran/noir</t>
  </si>
  <si>
    <t xml:space="preserve">Modèle </t>
  </si>
  <si>
    <t>Carène traité au Teflon</t>
  </si>
  <si>
    <t>o</t>
  </si>
  <si>
    <t>Oui 1/Non 0</t>
  </si>
  <si>
    <t>Année</t>
  </si>
  <si>
    <t>Surface mouillée</t>
  </si>
  <si>
    <t>m2</t>
  </si>
  <si>
    <t>Port d'Attache</t>
  </si>
  <si>
    <t>Neuf</t>
  </si>
  <si>
    <t>Lieu application Oceoprotec</t>
  </si>
  <si>
    <t>à definir</t>
  </si>
  <si>
    <t>Occasion</t>
  </si>
  <si>
    <t>Date souhaitée</t>
  </si>
  <si>
    <t>Tarif horaire HT</t>
  </si>
  <si>
    <t>Euro</t>
  </si>
  <si>
    <t>Monocoque</t>
  </si>
  <si>
    <t>IMPORTANT</t>
  </si>
  <si>
    <t>Safrans no</t>
  </si>
  <si>
    <t>Nombre</t>
  </si>
  <si>
    <t>Biquille</t>
  </si>
  <si>
    <t>Le devis est réalisé à partir d'une surface mouillée estimée. Cette surface est estimée, intégrant des éléments envoyés par le chantier constructeur. Elle sera réajustée sur site avec le client lors de la sortie d'eau du bateau. Pour la préparation de carène, le client est invité à se rendre sur site pour adapter les travaux de préparation par rapport à son programme.</t>
  </si>
  <si>
    <t>Cata/Tri</t>
  </si>
  <si>
    <t>&lt;30 pieds</t>
  </si>
  <si>
    <t>30 a 40 pieds</t>
  </si>
  <si>
    <t>40 a 50 pieds</t>
  </si>
  <si>
    <t>&gt;50 pieds</t>
  </si>
  <si>
    <t>DESCRIPTION</t>
  </si>
  <si>
    <t>Oui/Non</t>
  </si>
  <si>
    <t>Fournitures</t>
  </si>
  <si>
    <t>P.U HT m2</t>
  </si>
  <si>
    <t>Heure</t>
  </si>
  <si>
    <t xml:space="preserve">REMISE </t>
  </si>
  <si>
    <t>MONTANT HT</t>
  </si>
  <si>
    <t>ART01</t>
  </si>
  <si>
    <t>Levage/calage sur terre-plein</t>
  </si>
  <si>
    <t>ART02</t>
  </si>
  <si>
    <t>Mise à l'eau</t>
  </si>
  <si>
    <t>ART03</t>
  </si>
  <si>
    <t>dématage</t>
  </si>
  <si>
    <t>ART04</t>
  </si>
  <si>
    <t>retrait de l'agent démoulant</t>
  </si>
  <si>
    <t>ART05</t>
  </si>
  <si>
    <t>Prepa safran avec affinage bord de fuite</t>
  </si>
  <si>
    <t>ART06</t>
  </si>
  <si>
    <t>Poncage quille</t>
  </si>
  <si>
    <t>ART07</t>
  </si>
  <si>
    <t>Enduit bord de fuite quille</t>
  </si>
  <si>
    <t>ART08</t>
  </si>
  <si>
    <t>Changement des passes-coques alliage par passes- coques  polymere</t>
  </si>
  <si>
    <t>devis</t>
  </si>
  <si>
    <t>ART09</t>
  </si>
  <si>
    <t xml:space="preserve">Decapage (micro sablage) </t>
  </si>
  <si>
    <t>ART10</t>
  </si>
  <si>
    <t>Traitement specifique surface anciennement traitée teflon</t>
  </si>
  <si>
    <t>ART11</t>
  </si>
  <si>
    <t>Ponçage léger pour optimiser surface d’accroche plus dépoussièrage</t>
  </si>
  <si>
    <t>ART12</t>
  </si>
  <si>
    <t>Masquage et protection chantier, nettoyage chantier, recyclage</t>
  </si>
  <si>
    <t>ART13</t>
  </si>
  <si>
    <t xml:space="preserve">Resurfacage/réagrégage            </t>
  </si>
  <si>
    <t>ART14</t>
  </si>
  <si>
    <t>Application oceoprimaire et Oceoprotec, ponçage de finition, traitement des parties cachées</t>
  </si>
  <si>
    <t>ART15</t>
  </si>
  <si>
    <t>Forfait déplacement</t>
  </si>
  <si>
    <t>ART16</t>
  </si>
  <si>
    <t>Contrôle électrique</t>
  </si>
  <si>
    <t xml:space="preserve">Sous-total </t>
  </si>
  <si>
    <t>Signature client</t>
  </si>
  <si>
    <t>Date et lieu</t>
  </si>
  <si>
    <t>Total H.T</t>
  </si>
  <si>
    <t>Total T.V.A ( 19,6%)</t>
  </si>
  <si>
    <t>Autres Taxes</t>
  </si>
  <si>
    <t>Règlement reçu</t>
  </si>
  <si>
    <t>TOTAL ESTIMATIF €</t>
  </si>
  <si>
    <t>Indications non contractuelles de financement</t>
  </si>
  <si>
    <t>Validité de l'Offre</t>
  </si>
  <si>
    <t>Modalité de Paiement</t>
  </si>
  <si>
    <t>30 % à la commande</t>
  </si>
  <si>
    <t>AVRIL 2012</t>
  </si>
  <si>
    <t>70% à la remise de Certificat de Conformité</t>
  </si>
  <si>
    <t>CONDITIONS GENERALES DE PRESTATIONS</t>
  </si>
  <si>
    <t>Définitions</t>
  </si>
  <si>
    <r>
      <t xml:space="preserve">L’Applicateur agrée </t>
    </r>
    <r>
      <rPr>
        <sz val="8"/>
        <color indexed="8"/>
        <rFont val="Arial Narrow"/>
        <family val="2"/>
      </rPr>
      <t xml:space="preserve">: désigne la société homologuée à appliquer le procédé antifouling Oceoprotec. </t>
    </r>
    <r>
      <rPr>
        <i/>
        <sz val="8"/>
        <color indexed="8"/>
        <rFont val="Arial Narrow"/>
        <family val="2"/>
      </rPr>
      <t>Contrat de vente</t>
    </r>
    <r>
      <rPr>
        <sz val="8"/>
        <color indexed="8"/>
        <rFont val="Arial Narrow"/>
        <family val="2"/>
      </rPr>
      <t xml:space="preserve"> : est constitué par le devis signé par le client. </t>
    </r>
    <r>
      <rPr>
        <i/>
        <sz val="8"/>
        <color indexed="8"/>
        <rFont val="Arial Narrow"/>
        <family val="2"/>
      </rPr>
      <t>CGP</t>
    </r>
    <r>
      <rPr>
        <sz val="8"/>
        <color indexed="8"/>
        <rFont val="Arial Narrow"/>
        <family val="2"/>
      </rPr>
      <t xml:space="preserve"> : conditions générales de prestation</t>
    </r>
  </si>
  <si>
    <t>1- Application des conditions générales de prestations</t>
  </si>
  <si>
    <t xml:space="preserve">Les présentes Conditions Générales de Prestations (CGP) sont systématiquement adressées ou remises à chaque client pour lui permettre de passer commande. En conséquence, le fait de passer commande implique l'adhésion  entière et sans réserve  </t>
  </si>
  <si>
    <t xml:space="preserve"> de l'acheteur à ces CGP à l'exclusion de tous autres documents tels que prospectus, catalogues, émis par L’Applicateur agrée et qui n'ont qu'une valeur indicative. Aucune condition particulière  , sauf acceptation formelle et écrite de l'Applicateur  </t>
  </si>
  <si>
    <t xml:space="preserve">Agrée ne peut prévaloir contre les CGP. Toutes conditions contraires opposées par l'acheteur sera donc, à défaut d'acceptation expresse, inopposable à L’Applicateur agrée, quel que soit le moment où elle aura pu être portée à sa connaissance. Le fait </t>
  </si>
  <si>
    <t>que  L’Applicateur agrée  ne se prévale pas à un moment  donné de l'une quelconque des présentes CGP ne peut être interprété comme valant renonciation à se prévaloir ultérieurement de l'une quelconque des dites conditions</t>
  </si>
  <si>
    <t>2 - Formation du contrat</t>
  </si>
  <si>
    <t xml:space="preserve">La réalisation  de toute prestation est subordonnée à la signature préalable du Devis ou du Bon de commande et de la fiche de réception et d’intervention sur navire ( FRIN ). Ces documents contractuels répertorient les prestations à effectuer et pour la </t>
  </si>
  <si>
    <t xml:space="preserve">FRIN le cas échéant les défectuosités constatées sur le substrat après enlèvement des croutes d'antifouling. La  FRIN établie par L’Applicateur agrée , constitue les conditions particulières venant modifier  ou compléter les présentes conditions générales.  </t>
  </si>
  <si>
    <t xml:space="preserve"> En cas de commande reçue du client, celle-ci ne sera considérée définitivement comme acceptée pat l’Applicateur agrée  qu'après acceptation écrite et signée. C'est cette acceptation qui constituera dans ce cas les conditions particulières. </t>
  </si>
  <si>
    <t>La signature du devis par le Client vaut acceptation des CGP.</t>
  </si>
  <si>
    <t>Page 2 de 2</t>
  </si>
  <si>
    <t>Conditions générales de prestation</t>
  </si>
  <si>
    <t>Mr</t>
  </si>
  <si>
    <t>DANET</t>
  </si>
  <si>
    <t>Devis n°</t>
  </si>
  <si>
    <t xml:space="preserve">3 Objet du contrat </t>
  </si>
  <si>
    <t xml:space="preserve">Le Client confie à L’Applicateur agrée  l’application du procédé Oceoprotec. </t>
  </si>
  <si>
    <t xml:space="preserve">4 Obligations du prestataire </t>
  </si>
  <si>
    <t>L’Applicateur agréé  s’engage à apporter tout le soin en usage et conformément à L’Applicateur agréé  s’engage à apporter tout le soin en usage et conformément au Manuel d'Application Oceoprotec. La prestation de service s'articule</t>
  </si>
  <si>
    <t>en  trois étapes que l’Applicateur agrée s'engage à respecter:</t>
  </si>
  <si>
    <t>cter</t>
  </si>
  <si>
    <t xml:space="preserve">1) La remise d'un devis estimatif: Ce devis estimatif est calculé en fonction des informations données par le client ou collectées par l’Applicateur agrée Le métrage précis de la carène à traiter sera déterminé après sortie du bateau de l'eau.  </t>
  </si>
  <si>
    <t>Le devis estimatif à une validité de 3 mois.</t>
  </si>
  <si>
    <t>2) La remise d’une commande  ou le cas échéant le devis estimatif signé, et la FRIN.</t>
  </si>
  <si>
    <t>3)L’Applicateur se réserve le droit de retrait si il estime que le bateau, la carène ou l'environnement de travail ne permettent une prestation conforme aux procédures Oceoprotec, sans que le propriétaire puisse prétendre à une quelconque</t>
  </si>
  <si>
    <t>indemnité de quelque nature que ce soit.</t>
  </si>
  <si>
    <t>5 Obligations du client</t>
  </si>
  <si>
    <t>1)Autoriser l'inspection de la carène du bateau par L’Applicateur agrée et le cas échéant par un electricien et/ou un expert maritime référant Oceoprotec.</t>
  </si>
  <si>
    <t xml:space="preserve">2) A réaliser les travaux éventuels nécessaires de réparation du gel-coat afin d’avoir une surface de carène homogène. De réaliser des travaux éventuels de prévention des phénomènes d'électrolyses préconisés par l’applicateur agrée ou un </t>
  </si>
  <si>
    <t>spécialiste électricité ou l'expert maritime référant Oceoprotec. Dans le cas ou le client ne souhaite par réaliser ces travaux à signer une décharge de responsabilité  vis à vis de l'Applicateur agrée.</t>
  </si>
  <si>
    <t xml:space="preserve">3) Confier son bateau à la date mentionnée  dans le devis ou bon de commande.Après inspection de la carène, si l’applicateur agrée et le client n’arrivent pas à s’accorder sur les travaux préalables ou conjointement complémentaires et indispensables   </t>
  </si>
  <si>
    <t xml:space="preserve">à l’application du revêtement Oceoprotec et sa tenue dans le temps, aucune indemnité de quelques sorte que ce soit ne pourra être demandé par le  Client à l’applicateur agrée au titre de renoncement par l’applicateur Agrée de l’application Oceoprotec. </t>
  </si>
  <si>
    <t xml:space="preserve">6- Délai d'exécution </t>
  </si>
  <si>
    <t xml:space="preserve">Le délai d'exécution démarre lorsque le bateau est calé. Si le client ne peut pas rendre disponible son bateau à la date mentionnée dans le devis, un retard de 48 heures est toléré. Au-delà de cette durée,  L’Applicateur agrée peut modifier les  </t>
  </si>
  <si>
    <t xml:space="preserve"> dates d'application et d'achèvement du procédé Oceoprotec sans que le Client puisse  réclamer une indemnité .L’Applicateur agrée s'engage à achever le procédé Oceoprotec dans les délais prévus dans le devis . Une tolérance est accordée </t>
  </si>
  <si>
    <t>à L’Applicateur agrée afin de tenir compte des aléas climatiques.</t>
  </si>
</sst>
</file>

<file path=xl/styles.xml><?xml version="1.0" encoding="utf-8"?>
<styleSheet xmlns="http://schemas.openxmlformats.org/spreadsheetml/2006/main">
  <numFmts count="14">
    <numFmt numFmtId="164" formatCode="GENERAL"/>
    <numFmt numFmtId="165" formatCode="DD/MM/YY"/>
    <numFmt numFmtId="166" formatCode="@"/>
    <numFmt numFmtId="167" formatCode="HH:MM"/>
    <numFmt numFmtId="168" formatCode="DD\-MMM\-YY"/>
    <numFmt numFmtId="169" formatCode="#,##0.00"/>
    <numFmt numFmtId="170" formatCode="#,##0.00\ [$€-40C]"/>
    <numFmt numFmtId="171" formatCode="#,##0\ [$€-1]"/>
    <numFmt numFmtId="172" formatCode="#,##0"/>
    <numFmt numFmtId="173" formatCode="0%"/>
    <numFmt numFmtId="174" formatCode="#,##0.0"/>
    <numFmt numFmtId="175" formatCode="#,##0.00\ [$€-1]"/>
    <numFmt numFmtId="176" formatCode="#,##0.00&quot; €&quot;;[RED]\-#,##0.00&quot; €&quot;"/>
    <numFmt numFmtId="177" formatCode="0.00%"/>
  </numFmts>
  <fonts count="48">
    <font>
      <sz val="11"/>
      <color indexed="8"/>
      <name val="Calibri"/>
      <family val="2"/>
    </font>
    <font>
      <sz val="10"/>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8"/>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19"/>
      <name val="Calibri"/>
      <family val="2"/>
    </font>
    <font>
      <sz val="18"/>
      <color indexed="43"/>
      <name val="Arial"/>
      <family val="2"/>
    </font>
    <font>
      <sz val="16"/>
      <color indexed="9"/>
      <name val="Arial"/>
      <family val="2"/>
    </font>
    <font>
      <sz val="10"/>
      <color indexed="9"/>
      <name val="Arial"/>
      <family val="2"/>
    </font>
    <font>
      <sz val="8"/>
      <name val="Arial"/>
      <family val="2"/>
    </font>
    <font>
      <sz val="11"/>
      <color indexed="43"/>
      <name val="Calibri"/>
      <family val="2"/>
    </font>
    <font>
      <u val="single"/>
      <sz val="11"/>
      <color indexed="12"/>
      <name val="Calibri"/>
      <family val="2"/>
    </font>
    <font>
      <i/>
      <sz val="11"/>
      <color indexed="43"/>
      <name val="Arial"/>
      <family val="2"/>
    </font>
    <font>
      <sz val="16"/>
      <name val="Arial"/>
      <family val="2"/>
    </font>
    <font>
      <sz val="11"/>
      <color indexed="8"/>
      <name val="Arial"/>
      <family val="2"/>
    </font>
    <font>
      <sz val="8"/>
      <color indexed="8"/>
      <name val="Arial"/>
      <family val="2"/>
    </font>
    <font>
      <sz val="11"/>
      <name val="Arial"/>
      <family val="2"/>
    </font>
    <font>
      <u val="single"/>
      <sz val="10"/>
      <name val="Arial"/>
      <family val="2"/>
    </font>
    <font>
      <i/>
      <sz val="11"/>
      <color indexed="8"/>
      <name val="Calibri"/>
      <family val="2"/>
    </font>
    <font>
      <b/>
      <i/>
      <sz val="10"/>
      <color indexed="9"/>
      <name val="Arial"/>
      <family val="2"/>
    </font>
    <font>
      <i/>
      <sz val="10"/>
      <name val="Arial"/>
      <family val="2"/>
    </font>
    <font>
      <i/>
      <sz val="10"/>
      <color indexed="59"/>
      <name val="Arial"/>
      <family val="2"/>
    </font>
    <font>
      <b/>
      <i/>
      <sz val="10"/>
      <color indexed="59"/>
      <name val="Arial"/>
      <family val="2"/>
    </font>
    <font>
      <b/>
      <sz val="10"/>
      <name val="Arial"/>
      <family val="2"/>
    </font>
    <font>
      <b/>
      <sz val="11"/>
      <color indexed="59"/>
      <name val="Arial"/>
      <family val="2"/>
    </font>
    <font>
      <i/>
      <sz val="11"/>
      <name val="Calibri"/>
      <family val="2"/>
    </font>
    <font>
      <i/>
      <sz val="11"/>
      <name val="Arial"/>
      <family val="2"/>
    </font>
    <font>
      <sz val="11"/>
      <name val="Calibri"/>
      <family val="2"/>
    </font>
    <font>
      <b/>
      <sz val="12"/>
      <name val="Calibri"/>
      <family val="2"/>
    </font>
    <font>
      <b/>
      <u val="single"/>
      <sz val="16"/>
      <color indexed="43"/>
      <name val="Arial Narrow"/>
      <family val="2"/>
    </font>
    <font>
      <b/>
      <sz val="8"/>
      <color indexed="8"/>
      <name val="Arial Narrow"/>
      <family val="2"/>
    </font>
    <font>
      <sz val="8"/>
      <color indexed="8"/>
      <name val="Arial Narrow"/>
      <family val="2"/>
    </font>
    <font>
      <sz val="8"/>
      <color indexed="8"/>
      <name val="Calibri"/>
      <family val="2"/>
    </font>
    <font>
      <i/>
      <sz val="8"/>
      <color indexed="8"/>
      <name val="Arial Narrow"/>
      <family val="2"/>
    </font>
    <font>
      <sz val="8"/>
      <color indexed="8"/>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9"/>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double">
        <color indexed="8"/>
      </bottom>
    </border>
    <border>
      <left style="medium">
        <color indexed="8"/>
      </left>
      <right style="medium">
        <color indexed="8"/>
      </right>
      <top style="medium">
        <color indexed="8"/>
      </top>
      <bottom style="double">
        <color indexed="4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43"/>
      </left>
      <right>
        <color indexed="63"/>
      </right>
      <top style="thin">
        <color indexed="43"/>
      </top>
      <bottom>
        <color indexed="63"/>
      </bottom>
    </border>
    <border>
      <left>
        <color indexed="63"/>
      </left>
      <right>
        <color indexed="63"/>
      </right>
      <top style="thin">
        <color indexed="43"/>
      </top>
      <bottom>
        <color indexed="63"/>
      </bottom>
    </border>
    <border>
      <left>
        <color indexed="63"/>
      </left>
      <right style="thin">
        <color indexed="43"/>
      </right>
      <top style="thin">
        <color indexed="43"/>
      </top>
      <bottom>
        <color indexed="63"/>
      </bottom>
    </border>
    <border>
      <left style="thin">
        <color indexed="43"/>
      </left>
      <right>
        <color indexed="63"/>
      </right>
      <top>
        <color indexed="63"/>
      </top>
      <bottom>
        <color indexed="63"/>
      </bottom>
    </border>
    <border>
      <left>
        <color indexed="63"/>
      </left>
      <right style="thin">
        <color indexed="43"/>
      </right>
      <top>
        <color indexed="63"/>
      </top>
      <bottom>
        <color indexed="63"/>
      </bottom>
    </border>
    <border>
      <left style="thin">
        <color indexed="43"/>
      </left>
      <right>
        <color indexed="63"/>
      </right>
      <top>
        <color indexed="63"/>
      </top>
      <bottom style="thin">
        <color indexed="43"/>
      </bottom>
    </border>
    <border>
      <left>
        <color indexed="63"/>
      </left>
      <right>
        <color indexed="63"/>
      </right>
      <top>
        <color indexed="63"/>
      </top>
      <bottom style="thin">
        <color indexed="43"/>
      </bottom>
    </border>
    <border>
      <left>
        <color indexed="63"/>
      </left>
      <right style="thin">
        <color indexed="43"/>
      </right>
      <top>
        <color indexed="63"/>
      </top>
      <bottom style="thin">
        <color indexed="43"/>
      </bottom>
    </border>
    <border>
      <left>
        <color indexed="63"/>
      </left>
      <right>
        <color indexed="63"/>
      </right>
      <top>
        <color indexed="63"/>
      </top>
      <bottom style="double">
        <color indexed="43"/>
      </bottom>
    </border>
  </borders>
  <cellStyleXfs count="6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4" fillId="0" borderId="0" applyNumberFormat="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0" borderId="0" applyNumberFormat="0" applyFill="0" applyBorder="0" applyAlignment="0" applyProtection="0"/>
    <xf numFmtId="164" fontId="4" fillId="20" borderId="1" applyNumberFormat="0" applyAlignment="0" applyProtection="0"/>
    <xf numFmtId="164" fontId="5" fillId="0" borderId="2" applyNumberFormat="0" applyFill="0" applyAlignment="0" applyProtection="0"/>
    <xf numFmtId="164" fontId="0" fillId="21" borderId="3" applyNumberFormat="0" applyAlignment="0" applyProtection="0"/>
    <xf numFmtId="164" fontId="6" fillId="7" borderId="1" applyNumberFormat="0" applyAlignment="0" applyProtection="0"/>
    <xf numFmtId="164" fontId="7" fillId="3" borderId="0" applyNumberFormat="0" applyBorder="0" applyAlignment="0" applyProtection="0"/>
    <xf numFmtId="164" fontId="8" fillId="22" borderId="0" applyNumberFormat="0" applyBorder="0" applyAlignment="0" applyProtection="0"/>
    <xf numFmtId="164" fontId="9" fillId="4" borderId="0" applyNumberFormat="0" applyBorder="0" applyAlignment="0" applyProtection="0"/>
    <xf numFmtId="164" fontId="10" fillId="20" borderId="4" applyNumberFormat="0" applyAlignment="0" applyProtection="0"/>
    <xf numFmtId="164" fontId="11" fillId="0" borderId="0" applyNumberFormat="0" applyFill="0" applyBorder="0" applyAlignment="0" applyProtection="0"/>
    <xf numFmtId="164" fontId="12" fillId="0" borderId="0" applyNumberFormat="0" applyFill="0" applyBorder="0" applyAlignment="0" applyProtection="0"/>
    <xf numFmtId="164" fontId="13" fillId="0" borderId="5" applyNumberFormat="0" applyFill="0" applyAlignment="0" applyProtection="0"/>
    <xf numFmtId="164" fontId="14" fillId="0" borderId="6" applyNumberFormat="0" applyFill="0" applyAlignment="0" applyProtection="0"/>
    <xf numFmtId="164" fontId="15" fillId="0" borderId="7" applyNumberFormat="0" applyFill="0" applyAlignment="0" applyProtection="0"/>
    <xf numFmtId="164" fontId="15" fillId="0" borderId="0" applyNumberFormat="0" applyFill="0" applyBorder="0" applyAlignment="0" applyProtection="0"/>
    <xf numFmtId="164" fontId="16" fillId="0" borderId="8" applyNumberFormat="0" applyFill="0" applyAlignment="0" applyProtection="0"/>
    <xf numFmtId="164" fontId="17" fillId="23" borderId="9" applyNumberFormat="0" applyAlignment="0" applyProtection="0"/>
  </cellStyleXfs>
  <cellXfs count="126">
    <xf numFmtId="164" fontId="0" fillId="0" borderId="0" xfId="0" applyAlignment="1">
      <alignment/>
    </xf>
    <xf numFmtId="164" fontId="18" fillId="24" borderId="0" xfId="0" applyFont="1" applyFill="1" applyBorder="1" applyAlignment="1">
      <alignment horizontal="center"/>
    </xf>
    <xf numFmtId="164" fontId="0" fillId="24" borderId="0" xfId="0" applyFill="1" applyAlignment="1">
      <alignment/>
    </xf>
    <xf numFmtId="164" fontId="19" fillId="25" borderId="10" xfId="0" applyFont="1" applyFill="1" applyBorder="1" applyAlignment="1" applyProtection="1">
      <alignment horizontal="center"/>
      <protection locked="0"/>
    </xf>
    <xf numFmtId="164" fontId="20" fillId="24" borderId="0" xfId="0" applyFont="1" applyFill="1" applyBorder="1" applyAlignment="1" applyProtection="1">
      <alignment horizontal="center"/>
      <protection locked="0"/>
    </xf>
    <xf numFmtId="164" fontId="0" fillId="24" borderId="0" xfId="0" applyFont="1" applyFill="1" applyBorder="1" applyAlignment="1">
      <alignment horizontal="center"/>
    </xf>
    <xf numFmtId="164" fontId="21" fillId="25" borderId="11" xfId="0" applyFont="1" applyFill="1" applyBorder="1" applyAlignment="1" applyProtection="1">
      <alignment horizontal="center"/>
      <protection locked="0"/>
    </xf>
    <xf numFmtId="164" fontId="21" fillId="25" borderId="0" xfId="0" applyFont="1" applyFill="1" applyBorder="1" applyAlignment="1" applyProtection="1">
      <alignment horizontal="center"/>
      <protection locked="0"/>
    </xf>
    <xf numFmtId="164" fontId="21" fillId="25" borderId="12" xfId="0" applyFont="1" applyFill="1" applyBorder="1" applyAlignment="1" applyProtection="1">
      <alignment horizontal="center"/>
      <protection locked="0"/>
    </xf>
    <xf numFmtId="164" fontId="21" fillId="24" borderId="0" xfId="0" applyFont="1" applyFill="1" applyBorder="1" applyAlignment="1" applyProtection="1">
      <alignment horizontal="center"/>
      <protection locked="0"/>
    </xf>
    <xf numFmtId="165" fontId="22" fillId="24" borderId="13" xfId="0" applyNumberFormat="1" applyFont="1" applyFill="1" applyBorder="1" applyAlignment="1" applyProtection="1">
      <alignment horizontal="center"/>
      <protection locked="0"/>
    </xf>
    <xf numFmtId="165" fontId="22" fillId="24" borderId="14" xfId="0" applyNumberFormat="1" applyFont="1" applyFill="1" applyBorder="1" applyAlignment="1" applyProtection="1">
      <alignment horizontal="center"/>
      <protection locked="0"/>
    </xf>
    <xf numFmtId="166" fontId="22" fillId="24" borderId="15" xfId="0" applyNumberFormat="1" applyFont="1" applyFill="1" applyBorder="1" applyAlignment="1" applyProtection="1">
      <alignment horizontal="center"/>
      <protection locked="0"/>
    </xf>
    <xf numFmtId="164" fontId="22" fillId="24" borderId="0" xfId="0" applyFont="1" applyFill="1" applyBorder="1" applyAlignment="1" applyProtection="1">
      <alignment horizontal="center"/>
      <protection locked="0"/>
    </xf>
    <xf numFmtId="164" fontId="0" fillId="24" borderId="0" xfId="0" applyFill="1" applyBorder="1" applyAlignment="1">
      <alignment/>
    </xf>
    <xf numFmtId="164" fontId="23" fillId="25" borderId="10" xfId="0" applyFont="1" applyFill="1" applyBorder="1" applyAlignment="1">
      <alignment horizontal="center"/>
    </xf>
    <xf numFmtId="164" fontId="0" fillId="24" borderId="0" xfId="0" applyFill="1" applyBorder="1" applyAlignment="1">
      <alignment horizontal="center"/>
    </xf>
    <xf numFmtId="164" fontId="0" fillId="24" borderId="16" xfId="0" applyFont="1" applyFill="1" applyBorder="1" applyAlignment="1">
      <alignment horizontal="center"/>
    </xf>
    <xf numFmtId="164" fontId="24" fillId="24" borderId="16" xfId="20" applyNumberFormat="1" applyFont="1" applyFill="1" applyBorder="1" applyAlignment="1" applyProtection="1">
      <alignment horizontal="center"/>
      <protection/>
    </xf>
    <xf numFmtId="164" fontId="0" fillId="24" borderId="0" xfId="0" applyFill="1" applyBorder="1" applyAlignment="1">
      <alignment horizontal="right"/>
    </xf>
    <xf numFmtId="164" fontId="24" fillId="24" borderId="0" xfId="20" applyNumberFormat="1" applyFont="1" applyFill="1" applyBorder="1" applyAlignment="1" applyProtection="1">
      <alignment horizontal="center"/>
      <protection/>
    </xf>
    <xf numFmtId="164" fontId="0" fillId="24" borderId="17" xfId="0" applyFont="1" applyFill="1" applyBorder="1" applyAlignment="1">
      <alignment horizontal="center"/>
    </xf>
    <xf numFmtId="164" fontId="25" fillId="25" borderId="18" xfId="0" applyFont="1" applyFill="1" applyBorder="1" applyAlignment="1" applyProtection="1">
      <alignment horizontal="center"/>
      <protection locked="0"/>
    </xf>
    <xf numFmtId="164" fontId="0" fillId="24" borderId="0" xfId="0" applyFill="1" applyBorder="1" applyAlignment="1" applyProtection="1">
      <alignment/>
      <protection locked="0"/>
    </xf>
    <xf numFmtId="164" fontId="25" fillId="25" borderId="19" xfId="0" applyFont="1" applyFill="1" applyBorder="1" applyAlignment="1" applyProtection="1">
      <alignment horizontal="center"/>
      <protection locked="0"/>
    </xf>
    <xf numFmtId="164" fontId="26" fillId="24" borderId="0" xfId="0" applyFont="1" applyFill="1" applyBorder="1" applyAlignment="1" applyProtection="1">
      <alignment horizontal="center"/>
      <protection locked="0"/>
    </xf>
    <xf numFmtId="164" fontId="27" fillId="24" borderId="11" xfId="0" applyFont="1" applyFill="1" applyBorder="1" applyAlignment="1" applyProtection="1">
      <alignment horizontal="center"/>
      <protection locked="0"/>
    </xf>
    <xf numFmtId="164" fontId="27" fillId="24" borderId="0" xfId="0" applyFont="1" applyFill="1" applyBorder="1" applyAlignment="1" applyProtection="1">
      <alignment horizontal="center"/>
      <protection locked="0"/>
    </xf>
    <xf numFmtId="164" fontId="27" fillId="24" borderId="12" xfId="0" applyFont="1" applyFill="1" applyBorder="1" applyAlignment="1" applyProtection="1">
      <alignment horizontal="center"/>
      <protection locked="0"/>
    </xf>
    <xf numFmtId="164" fontId="28" fillId="24" borderId="11" xfId="0" applyFont="1" applyFill="1" applyBorder="1" applyAlignment="1">
      <alignment horizontal="center"/>
    </xf>
    <xf numFmtId="164" fontId="29" fillId="24" borderId="0" xfId="0" applyFont="1" applyFill="1" applyBorder="1" applyAlignment="1" applyProtection="1">
      <alignment horizontal="center"/>
      <protection locked="0"/>
    </xf>
    <xf numFmtId="164" fontId="28" fillId="24" borderId="12" xfId="0" applyFont="1" applyFill="1" applyBorder="1" applyAlignment="1" applyProtection="1">
      <alignment horizontal="center"/>
      <protection locked="0"/>
    </xf>
    <xf numFmtId="164" fontId="0" fillId="24" borderId="11" xfId="0" applyFont="1" applyFill="1" applyBorder="1" applyAlignment="1" applyProtection="1">
      <alignment/>
      <protection locked="0"/>
    </xf>
    <xf numFmtId="164" fontId="0" fillId="24" borderId="0" xfId="0" applyFill="1" applyBorder="1" applyAlignment="1" applyProtection="1">
      <alignment horizontal="center" vertical="center"/>
      <protection locked="0"/>
    </xf>
    <xf numFmtId="164" fontId="0" fillId="24" borderId="12" xfId="0" applyFill="1" applyBorder="1" applyAlignment="1" applyProtection="1">
      <alignment/>
      <protection locked="0"/>
    </xf>
    <xf numFmtId="164" fontId="28" fillId="24" borderId="0" xfId="0" applyFont="1" applyFill="1" applyBorder="1" applyAlignment="1" applyProtection="1">
      <alignment horizontal="center"/>
      <protection locked="0"/>
    </xf>
    <xf numFmtId="164" fontId="0" fillId="24" borderId="0" xfId="0" applyNumberFormat="1" applyFill="1" applyBorder="1" applyAlignment="1" applyProtection="1">
      <alignment horizontal="center" vertical="center"/>
      <protection locked="0"/>
    </xf>
    <xf numFmtId="164" fontId="0" fillId="24" borderId="12" xfId="0" applyFill="1" applyBorder="1" applyAlignment="1" applyProtection="1">
      <alignment horizontal="center" vertical="center"/>
      <protection locked="0"/>
    </xf>
    <xf numFmtId="164" fontId="28" fillId="24" borderId="11" xfId="0" applyFont="1" applyFill="1" applyBorder="1" applyAlignment="1" applyProtection="1">
      <alignment horizontal="center"/>
      <protection locked="0"/>
    </xf>
    <xf numFmtId="167" fontId="0" fillId="24" borderId="0" xfId="0" applyNumberFormat="1" applyFont="1" applyFill="1" applyBorder="1" applyAlignment="1" applyProtection="1">
      <alignment horizontal="center" vertical="center"/>
      <protection locked="0"/>
    </xf>
    <xf numFmtId="164" fontId="0" fillId="24" borderId="13" xfId="0" applyFont="1" applyFill="1" applyBorder="1" applyAlignment="1" applyProtection="1">
      <alignment/>
      <protection locked="0"/>
    </xf>
    <xf numFmtId="164" fontId="0" fillId="24" borderId="14" xfId="0" applyFill="1" applyBorder="1" applyAlignment="1" applyProtection="1">
      <alignment/>
      <protection locked="0"/>
    </xf>
    <xf numFmtId="168" fontId="30" fillId="24" borderId="14" xfId="20" applyNumberFormat="1" applyFont="1" applyFill="1" applyBorder="1" applyAlignment="1" applyProtection="1">
      <alignment horizontal="center"/>
      <protection locked="0"/>
    </xf>
    <xf numFmtId="164" fontId="0" fillId="24" borderId="15" xfId="0" applyFill="1" applyBorder="1" applyAlignment="1" applyProtection="1">
      <alignment horizontal="center" vertical="center"/>
      <protection locked="0"/>
    </xf>
    <xf numFmtId="164" fontId="31" fillId="24" borderId="17" xfId="0" applyFont="1" applyFill="1" applyBorder="1" applyAlignment="1" applyProtection="1">
      <alignment horizontal="center" wrapText="1"/>
      <protection locked="0"/>
    </xf>
    <xf numFmtId="164" fontId="28" fillId="24" borderId="13" xfId="0" applyFont="1" applyFill="1" applyBorder="1" applyAlignment="1" applyProtection="1">
      <alignment horizontal="center"/>
      <protection locked="0"/>
    </xf>
    <xf numFmtId="164" fontId="28" fillId="24" borderId="14" xfId="0" applyFont="1" applyFill="1" applyBorder="1" applyAlignment="1" applyProtection="1">
      <alignment horizontal="center"/>
      <protection locked="0"/>
    </xf>
    <xf numFmtId="164" fontId="28" fillId="24" borderId="15" xfId="0" applyFont="1" applyFill="1" applyBorder="1" applyAlignment="1" applyProtection="1">
      <alignment horizontal="center"/>
      <protection locked="0"/>
    </xf>
    <xf numFmtId="164" fontId="0" fillId="0" borderId="0" xfId="0" applyBorder="1" applyAlignment="1" applyProtection="1">
      <alignment/>
      <protection locked="0"/>
    </xf>
    <xf numFmtId="164" fontId="32" fillId="25" borderId="20" xfId="0" applyFont="1" applyFill="1" applyBorder="1" applyAlignment="1" applyProtection="1">
      <alignment horizontal="center"/>
      <protection locked="0"/>
    </xf>
    <xf numFmtId="164" fontId="33" fillId="24" borderId="20" xfId="0" applyFont="1" applyFill="1" applyBorder="1" applyAlignment="1" applyProtection="1">
      <alignment horizontal="center"/>
      <protection locked="0"/>
    </xf>
    <xf numFmtId="164" fontId="33" fillId="24" borderId="20" xfId="0" applyFont="1" applyFill="1" applyBorder="1" applyAlignment="1" applyProtection="1">
      <alignment/>
      <protection locked="0"/>
    </xf>
    <xf numFmtId="169" fontId="33" fillId="24" borderId="20" xfId="0" applyNumberFormat="1" applyFont="1" applyFill="1" applyBorder="1" applyAlignment="1" applyProtection="1">
      <alignment horizontal="center" shrinkToFit="1"/>
      <protection locked="0"/>
    </xf>
    <xf numFmtId="170" fontId="33" fillId="24" borderId="20" xfId="0" applyNumberFormat="1" applyFont="1" applyFill="1" applyBorder="1" applyAlignment="1" applyProtection="1">
      <alignment horizontal="center" wrapText="1" shrinkToFit="1"/>
      <protection locked="0"/>
    </xf>
    <xf numFmtId="171" fontId="33" fillId="24" borderId="20" xfId="0" applyNumberFormat="1" applyFont="1" applyFill="1" applyBorder="1" applyAlignment="1" applyProtection="1">
      <alignment horizontal="center"/>
      <protection/>
    </xf>
    <xf numFmtId="170" fontId="33" fillId="24" borderId="20" xfId="0" applyNumberFormat="1" applyFont="1" applyFill="1" applyBorder="1" applyAlignment="1" applyProtection="1">
      <alignment horizontal="center"/>
      <protection locked="0"/>
    </xf>
    <xf numFmtId="172" fontId="33" fillId="24" borderId="20" xfId="0" applyNumberFormat="1" applyFont="1" applyFill="1" applyBorder="1" applyAlignment="1" applyProtection="1">
      <alignment horizontal="center"/>
      <protection locked="0"/>
    </xf>
    <xf numFmtId="169" fontId="33" fillId="24" borderId="20" xfId="0" applyNumberFormat="1" applyFont="1" applyFill="1" applyBorder="1" applyAlignment="1" applyProtection="1">
      <alignment horizontal="center"/>
      <protection locked="0"/>
    </xf>
    <xf numFmtId="173" fontId="33" fillId="24" borderId="20" xfId="0" applyNumberFormat="1" applyFont="1" applyFill="1" applyBorder="1" applyAlignment="1" applyProtection="1">
      <alignment horizontal="center"/>
      <protection locked="0"/>
    </xf>
    <xf numFmtId="171" fontId="33" fillId="24" borderId="20" xfId="0" applyNumberFormat="1" applyFont="1" applyFill="1" applyBorder="1" applyAlignment="1" applyProtection="1">
      <alignment horizontal="center"/>
      <protection locked="0"/>
    </xf>
    <xf numFmtId="164" fontId="33" fillId="24" borderId="20" xfId="0" applyFont="1" applyFill="1" applyBorder="1" applyAlignment="1" applyProtection="1">
      <alignment horizontal="center" vertical="center"/>
      <protection locked="0"/>
    </xf>
    <xf numFmtId="174" fontId="33" fillId="24" borderId="20" xfId="0" applyNumberFormat="1" applyFont="1" applyFill="1" applyBorder="1" applyAlignment="1" applyProtection="1">
      <alignment horizontal="center"/>
      <protection/>
    </xf>
    <xf numFmtId="164" fontId="0" fillId="24" borderId="20" xfId="0" applyFont="1" applyFill="1" applyBorder="1" applyAlignment="1" applyProtection="1">
      <alignment/>
      <protection locked="0"/>
    </xf>
    <xf numFmtId="164" fontId="33" fillId="24" borderId="21" xfId="0" applyFont="1" applyFill="1" applyBorder="1" applyAlignment="1" applyProtection="1">
      <alignment horizontal="center" vertical="center"/>
      <protection locked="0"/>
    </xf>
    <xf numFmtId="164" fontId="33" fillId="24" borderId="20" xfId="0" applyFont="1" applyFill="1" applyBorder="1" applyAlignment="1" applyProtection="1">
      <alignment horizontal="left" vertical="center" wrapText="1"/>
      <protection locked="0"/>
    </xf>
    <xf numFmtId="170" fontId="33" fillId="24" borderId="21" xfId="0" applyNumberFormat="1" applyFont="1" applyFill="1" applyBorder="1" applyAlignment="1" applyProtection="1">
      <alignment horizontal="center" vertical="center"/>
      <protection locked="0"/>
    </xf>
    <xf numFmtId="173" fontId="33" fillId="24" borderId="21" xfId="0" applyNumberFormat="1" applyFont="1" applyFill="1" applyBorder="1" applyAlignment="1" applyProtection="1">
      <alignment horizontal="center" vertical="center"/>
      <protection locked="0"/>
    </xf>
    <xf numFmtId="171" fontId="33" fillId="24" borderId="21" xfId="0" applyNumberFormat="1" applyFont="1" applyFill="1" applyBorder="1" applyAlignment="1" applyProtection="1">
      <alignment horizontal="center" vertical="center"/>
      <protection/>
    </xf>
    <xf numFmtId="170" fontId="33" fillId="24" borderId="20" xfId="0" applyNumberFormat="1" applyFont="1" applyFill="1" applyBorder="1" applyAlignment="1" applyProtection="1">
      <alignment horizontal="center"/>
      <protection/>
    </xf>
    <xf numFmtId="164" fontId="33" fillId="24" borderId="0" xfId="0" applyFont="1" applyFill="1" applyBorder="1" applyAlignment="1" applyProtection="1">
      <alignment horizontal="center"/>
      <protection locked="0"/>
    </xf>
    <xf numFmtId="164" fontId="33" fillId="24" borderId="0" xfId="0" applyFont="1" applyFill="1" applyBorder="1" applyAlignment="1" applyProtection="1">
      <alignment/>
      <protection locked="0"/>
    </xf>
    <xf numFmtId="170" fontId="33" fillId="24" borderId="0" xfId="0" applyNumberFormat="1" applyFont="1" applyFill="1" applyBorder="1" applyAlignment="1" applyProtection="1">
      <alignment horizontal="center"/>
      <protection locked="0"/>
    </xf>
    <xf numFmtId="173" fontId="33" fillId="24" borderId="0" xfId="0" applyNumberFormat="1" applyFont="1" applyFill="1" applyBorder="1" applyAlignment="1" applyProtection="1">
      <alignment horizontal="center"/>
      <protection locked="0"/>
    </xf>
    <xf numFmtId="164" fontId="34" fillId="22" borderId="0" xfId="0" applyFont="1" applyFill="1" applyBorder="1" applyAlignment="1" applyProtection="1">
      <alignment/>
      <protection locked="0"/>
    </xf>
    <xf numFmtId="164" fontId="35" fillId="22" borderId="0" xfId="0" applyFont="1" applyFill="1" applyBorder="1" applyAlignment="1" applyProtection="1">
      <alignment horizontal="left"/>
      <protection locked="0"/>
    </xf>
    <xf numFmtId="164" fontId="34" fillId="22" borderId="0" xfId="0" applyFont="1" applyFill="1" applyBorder="1" applyAlignment="1" applyProtection="1">
      <alignment horizontal="center"/>
      <protection locked="0"/>
    </xf>
    <xf numFmtId="171" fontId="34" fillId="22" borderId="0" xfId="0" applyNumberFormat="1" applyFont="1" applyFill="1" applyBorder="1" applyAlignment="1" applyProtection="1">
      <alignment horizontal="center"/>
      <protection/>
    </xf>
    <xf numFmtId="164" fontId="33" fillId="24" borderId="0" xfId="0" applyFont="1" applyFill="1" applyBorder="1" applyAlignment="1" applyProtection="1">
      <alignment horizontal="left"/>
      <protection locked="0"/>
    </xf>
    <xf numFmtId="164" fontId="31" fillId="22" borderId="10" xfId="0" applyFont="1" applyFill="1" applyBorder="1" applyAlignment="1">
      <alignment horizontal="center"/>
    </xf>
    <xf numFmtId="164" fontId="36" fillId="24" borderId="20" xfId="0" applyFont="1" applyFill="1" applyBorder="1" applyAlignment="1" applyProtection="1">
      <alignment/>
      <protection locked="0"/>
    </xf>
    <xf numFmtId="170" fontId="36" fillId="24" borderId="20" xfId="0" applyNumberFormat="1" applyFont="1" applyFill="1" applyBorder="1" applyAlignment="1" applyProtection="1">
      <alignment/>
      <protection locked="0"/>
    </xf>
    <xf numFmtId="164" fontId="0" fillId="24" borderId="11" xfId="0" applyFill="1" applyBorder="1" applyAlignment="1">
      <alignment/>
    </xf>
    <xf numFmtId="164" fontId="0" fillId="24" borderId="12" xfId="0" applyFill="1" applyBorder="1" applyAlignment="1">
      <alignment/>
    </xf>
    <xf numFmtId="164" fontId="0" fillId="24" borderId="16" xfId="0" applyFill="1" applyBorder="1" applyAlignment="1">
      <alignment/>
    </xf>
    <xf numFmtId="170" fontId="0" fillId="24" borderId="20" xfId="0" applyNumberFormat="1" applyFill="1" applyBorder="1" applyAlignment="1" applyProtection="1">
      <alignment/>
      <protection locked="0"/>
    </xf>
    <xf numFmtId="164" fontId="0" fillId="24" borderId="13" xfId="0" applyFill="1" applyBorder="1" applyAlignment="1">
      <alignment/>
    </xf>
    <xf numFmtId="164" fontId="0" fillId="24" borderId="15" xfId="0" applyFill="1" applyBorder="1" applyAlignment="1">
      <alignment/>
    </xf>
    <xf numFmtId="164" fontId="0" fillId="24" borderId="17" xfId="0" applyFill="1" applyBorder="1" applyAlignment="1">
      <alignment/>
    </xf>
    <xf numFmtId="164" fontId="35" fillId="22" borderId="20" xfId="0" applyFont="1" applyFill="1" applyBorder="1" applyAlignment="1" applyProtection="1">
      <alignment horizontal="left"/>
      <protection locked="0"/>
    </xf>
    <xf numFmtId="164" fontId="37" fillId="22" borderId="20" xfId="0" applyFont="1" applyFill="1" applyBorder="1" applyAlignment="1" applyProtection="1">
      <alignment/>
      <protection locked="0"/>
    </xf>
    <xf numFmtId="175" fontId="35" fillId="22" borderId="20" xfId="0" applyNumberFormat="1" applyFont="1" applyFill="1" applyBorder="1" applyAlignment="1" applyProtection="1">
      <alignment horizontal="center"/>
      <protection locked="0"/>
    </xf>
    <xf numFmtId="173" fontId="0" fillId="24" borderId="0" xfId="0" applyNumberFormat="1" applyFill="1" applyAlignment="1">
      <alignment/>
    </xf>
    <xf numFmtId="164" fontId="38" fillId="22" borderId="0" xfId="0" applyFont="1" applyFill="1" applyBorder="1" applyAlignment="1" applyProtection="1">
      <alignment horizontal="left"/>
      <protection locked="0"/>
    </xf>
    <xf numFmtId="164" fontId="39" fillId="22" borderId="0" xfId="0" applyFont="1" applyFill="1" applyBorder="1" applyAlignment="1" applyProtection="1">
      <alignment/>
      <protection locked="0"/>
    </xf>
    <xf numFmtId="164" fontId="0" fillId="22" borderId="0" xfId="0" applyFill="1" applyAlignment="1">
      <alignment/>
    </xf>
    <xf numFmtId="173" fontId="31" fillId="22" borderId="10" xfId="0" applyNumberFormat="1" applyFont="1" applyFill="1" applyBorder="1" applyAlignment="1">
      <alignment horizontal="center"/>
    </xf>
    <xf numFmtId="164" fontId="39" fillId="24" borderId="0" xfId="0" applyFont="1" applyFill="1" applyBorder="1" applyAlignment="1" applyProtection="1">
      <alignment/>
      <protection locked="0"/>
    </xf>
    <xf numFmtId="164" fontId="0" fillId="24" borderId="22" xfId="0" applyFill="1" applyBorder="1" applyAlignment="1" applyProtection="1">
      <alignment/>
      <protection locked="0"/>
    </xf>
    <xf numFmtId="164" fontId="0" fillId="24" borderId="23" xfId="0" applyFill="1" applyBorder="1" applyAlignment="1">
      <alignment/>
    </xf>
    <xf numFmtId="164" fontId="0" fillId="24" borderId="24" xfId="0" applyFont="1" applyFill="1" applyBorder="1" applyAlignment="1">
      <alignment horizontal="right"/>
    </xf>
    <xf numFmtId="164" fontId="0" fillId="24" borderId="25" xfId="0" applyFill="1" applyBorder="1" applyAlignment="1" applyProtection="1">
      <alignment/>
      <protection locked="0"/>
    </xf>
    <xf numFmtId="176" fontId="0" fillId="24" borderId="26" xfId="0" applyNumberFormat="1" applyFill="1" applyBorder="1" applyAlignment="1">
      <alignment/>
    </xf>
    <xf numFmtId="166" fontId="0" fillId="24" borderId="16" xfId="0" applyNumberFormat="1" applyFont="1" applyFill="1" applyBorder="1" applyAlignment="1">
      <alignment horizontal="center"/>
    </xf>
    <xf numFmtId="164" fontId="40" fillId="24" borderId="25" xfId="0" applyFont="1" applyFill="1" applyBorder="1" applyAlignment="1" applyProtection="1">
      <alignment horizontal="left"/>
      <protection locked="0"/>
    </xf>
    <xf numFmtId="164" fontId="40" fillId="24" borderId="0" xfId="0" applyFont="1" applyFill="1" applyBorder="1" applyAlignment="1" applyProtection="1">
      <alignment/>
      <protection locked="0"/>
    </xf>
    <xf numFmtId="175" fontId="40" fillId="24" borderId="26" xfId="0" applyNumberFormat="1" applyFont="1" applyFill="1" applyBorder="1" applyAlignment="1" applyProtection="1">
      <alignment horizontal="right"/>
      <protection locked="0"/>
    </xf>
    <xf numFmtId="173" fontId="0" fillId="24" borderId="16" xfId="0" applyNumberFormat="1" applyFont="1" applyFill="1" applyBorder="1" applyAlignment="1">
      <alignment/>
    </xf>
    <xf numFmtId="177" fontId="40" fillId="24" borderId="26" xfId="0" applyNumberFormat="1" applyFont="1" applyFill="1" applyBorder="1" applyAlignment="1" applyProtection="1">
      <alignment horizontal="right"/>
      <protection locked="0"/>
    </xf>
    <xf numFmtId="164" fontId="41" fillId="22" borderId="27" xfId="0" applyFont="1" applyFill="1" applyBorder="1" applyAlignment="1" applyProtection="1">
      <alignment horizontal="left"/>
      <protection locked="0"/>
    </xf>
    <xf numFmtId="164" fontId="41" fillId="22" borderId="28" xfId="0" applyFont="1" applyFill="1" applyBorder="1" applyAlignment="1" applyProtection="1">
      <alignment/>
      <protection locked="0"/>
    </xf>
    <xf numFmtId="175" fontId="41" fillId="22" borderId="29" xfId="0" applyNumberFormat="1" applyFont="1" applyFill="1" applyBorder="1" applyAlignment="1" applyProtection="1">
      <alignment horizontal="right"/>
      <protection locked="0"/>
    </xf>
    <xf numFmtId="164" fontId="42" fillId="25" borderId="0" xfId="0" applyFont="1" applyFill="1" applyBorder="1" applyAlignment="1">
      <alignment horizontal="center"/>
    </xf>
    <xf numFmtId="164" fontId="43" fillId="24" borderId="0" xfId="0" applyFont="1" applyFill="1" applyAlignment="1">
      <alignment/>
    </xf>
    <xf numFmtId="164" fontId="44" fillId="24" borderId="0" xfId="0" applyFont="1" applyFill="1" applyAlignment="1">
      <alignment/>
    </xf>
    <xf numFmtId="164" fontId="45" fillId="24" borderId="0" xfId="0" applyFont="1" applyFill="1" applyAlignment="1">
      <alignment/>
    </xf>
    <xf numFmtId="164" fontId="46" fillId="24" borderId="0" xfId="0" applyFont="1" applyFill="1" applyAlignment="1">
      <alignment/>
    </xf>
    <xf numFmtId="164" fontId="43" fillId="22" borderId="30" xfId="0" applyFont="1" applyFill="1" applyBorder="1" applyAlignment="1">
      <alignment/>
    </xf>
    <xf numFmtId="164" fontId="44" fillId="22" borderId="30" xfId="0" applyFont="1" applyFill="1" applyBorder="1" applyAlignment="1">
      <alignment/>
    </xf>
    <xf numFmtId="164" fontId="43" fillId="22" borderId="30" xfId="0" applyFont="1" applyFill="1" applyBorder="1" applyAlignment="1">
      <alignment horizontal="center"/>
    </xf>
    <xf numFmtId="164" fontId="43" fillId="22" borderId="30" xfId="0" applyFont="1" applyFill="1" applyBorder="1" applyAlignment="1">
      <alignment horizontal="right"/>
    </xf>
    <xf numFmtId="164" fontId="43" fillId="22" borderId="30" xfId="0" applyNumberFormat="1" applyFont="1" applyFill="1" applyBorder="1" applyAlignment="1">
      <alignment/>
    </xf>
    <xf numFmtId="166" fontId="43" fillId="22" borderId="30" xfId="0" applyNumberFormat="1" applyFont="1" applyFill="1" applyBorder="1" applyAlignment="1">
      <alignment/>
    </xf>
    <xf numFmtId="164" fontId="44" fillId="24" borderId="0" xfId="0" applyFont="1" applyFill="1" applyBorder="1" applyAlignment="1">
      <alignment/>
    </xf>
    <xf numFmtId="164" fontId="43" fillId="24" borderId="0" xfId="0" applyFont="1" applyFill="1" applyBorder="1" applyAlignment="1">
      <alignment/>
    </xf>
    <xf numFmtId="164" fontId="44" fillId="24" borderId="0" xfId="0" applyFont="1" applyFill="1" applyAlignment="1">
      <alignment vertical="center"/>
    </xf>
    <xf numFmtId="164" fontId="47" fillId="24" borderId="0" xfId="0" applyFont="1" applyFill="1" applyAlignment="1">
      <alignment vertical="center"/>
    </xf>
  </cellXfs>
  <cellStyles count="48">
    <cellStyle name="Normal" xfId="0"/>
    <cellStyle name="Comma" xfId="15"/>
    <cellStyle name="Comma [0]" xfId="16"/>
    <cellStyle name="Currency" xfId="17"/>
    <cellStyle name="Currency [0]" xfId="18"/>
    <cellStyle name="Percent" xfId="19"/>
    <cellStyle name="Hyperlink" xfId="20"/>
    <cellStyle name="20 % - Accent1" xfId="21"/>
    <cellStyle name="20 % - Accent2" xfId="22"/>
    <cellStyle name="20 % - Accent3" xfId="23"/>
    <cellStyle name="20 % - Accent4" xfId="24"/>
    <cellStyle name="20 % - Accent5" xfId="25"/>
    <cellStyle name="20 % - Accent6" xfId="26"/>
    <cellStyle name="40 % - Accent1" xfId="27"/>
    <cellStyle name="40 % - Accent2" xfId="28"/>
    <cellStyle name="40 % - Accent3" xfId="29"/>
    <cellStyle name="40 % - Accent4" xfId="30"/>
    <cellStyle name="40 % - Accent5" xfId="31"/>
    <cellStyle name="40 % - Accent6" xfId="32"/>
    <cellStyle name="60 % - Accent1" xfId="33"/>
    <cellStyle name="60 % - Accent2" xfId="34"/>
    <cellStyle name="60 % - Accent3" xfId="35"/>
    <cellStyle name="60 % - Accent4" xfId="36"/>
    <cellStyle name="60 % - Accent5" xfId="37"/>
    <cellStyle name="60 % - Accent6" xfId="38"/>
    <cellStyle name="Accent1" xfId="39"/>
    <cellStyle name="Accent2" xfId="40"/>
    <cellStyle name="Accent3" xfId="41"/>
    <cellStyle name="Accent4" xfId="42"/>
    <cellStyle name="Accent5" xfId="43"/>
    <cellStyle name="Accent6" xfId="44"/>
    <cellStyle name="Avertissement" xfId="45"/>
    <cellStyle name="Calcul" xfId="46"/>
    <cellStyle name="Cellule liée" xfId="47"/>
    <cellStyle name="Commentaire" xfId="48"/>
    <cellStyle name="Entrée" xfId="49"/>
    <cellStyle name="Insatisfaisant" xfId="50"/>
    <cellStyle name="Neutre" xfId="51"/>
    <cellStyle name="Satisfaisant" xfId="52"/>
    <cellStyle name="Sortie" xfId="53"/>
    <cellStyle name="Texte explicatif" xfId="54"/>
    <cellStyle name="Titre 1" xfId="55"/>
    <cellStyle name="Titre 1" xfId="56"/>
    <cellStyle name="Titre 2" xfId="57"/>
    <cellStyle name="Titre 3" xfId="58"/>
    <cellStyle name="Titre 4" xfId="59"/>
    <cellStyle name="Total" xfId="60"/>
    <cellStyle name="Vérification" xfId="61"/>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6411"/>
      <rgbColor rgb="00000080"/>
      <rgbColor rgb="0090713A"/>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876300</xdr:colOff>
      <xdr:row>0</xdr:row>
      <xdr:rowOff>0</xdr:rowOff>
    </xdr:from>
    <xdr:to>
      <xdr:col>3</xdr:col>
      <xdr:colOff>2371725</xdr:colOff>
      <xdr:row>7</xdr:row>
      <xdr:rowOff>47625</xdr:rowOff>
    </xdr:to>
    <xdr:pic>
      <xdr:nvPicPr>
        <xdr:cNvPr id="1" name="Image 1"/>
        <xdr:cNvPicPr preferRelativeResize="1">
          <a:picLocks noChangeAspect="1"/>
        </xdr:cNvPicPr>
      </xdr:nvPicPr>
      <xdr:blipFill>
        <a:blip r:embed="rId1"/>
        <a:stretch>
          <a:fillRect/>
        </a:stretch>
      </xdr:blipFill>
      <xdr:spPr>
        <a:xfrm>
          <a:off x="3124200" y="0"/>
          <a:ext cx="1504950" cy="1362075"/>
        </a:xfrm>
        <a:prstGeom prst="rect">
          <a:avLst/>
        </a:prstGeom>
        <a:blipFill>
          <a:blip r:embed=""/>
          <a:srcRect/>
          <a:stretch>
            <a:fillRect/>
          </a:stretch>
        </a:blipFill>
        <a:ln w="9525" cmpd="sng">
          <a:noFill/>
        </a:ln>
      </xdr:spPr>
    </xdr:pic>
    <xdr:clientData/>
  </xdr:twoCellAnchor>
  <xdr:twoCellAnchor>
    <xdr:from>
      <xdr:col>3</xdr:col>
      <xdr:colOff>1133475</xdr:colOff>
      <xdr:row>102</xdr:row>
      <xdr:rowOff>57150</xdr:rowOff>
    </xdr:from>
    <xdr:to>
      <xdr:col>4</xdr:col>
      <xdr:colOff>381000</xdr:colOff>
      <xdr:row>111</xdr:row>
      <xdr:rowOff>123825</xdr:rowOff>
    </xdr:to>
    <xdr:pic>
      <xdr:nvPicPr>
        <xdr:cNvPr id="2" name="Image 1"/>
        <xdr:cNvPicPr preferRelativeResize="1">
          <a:picLocks noChangeAspect="1"/>
        </xdr:cNvPicPr>
      </xdr:nvPicPr>
      <xdr:blipFill>
        <a:blip r:embed="rId1"/>
        <a:stretch>
          <a:fillRect/>
        </a:stretch>
      </xdr:blipFill>
      <xdr:spPr>
        <a:xfrm>
          <a:off x="3381375" y="18259425"/>
          <a:ext cx="1981200" cy="16097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ceoprotec.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125"/>
  <sheetViews>
    <sheetView tabSelected="1" workbookViewId="0" topLeftCell="A1">
      <selection activeCell="D15" sqref="D15"/>
    </sheetView>
  </sheetViews>
  <sheetFormatPr defaultColWidth="11.421875" defaultRowHeight="15"/>
  <cols>
    <col min="1" max="1" width="8.140625" style="0" customWidth="1"/>
    <col min="3" max="3" width="14.140625" style="0" customWidth="1"/>
    <col min="4" max="4" width="41.00390625" style="0" customWidth="1"/>
    <col min="5" max="5" width="7.140625" style="0" customWidth="1"/>
    <col min="6" max="6" width="10.00390625" style="0" customWidth="1"/>
    <col min="7" max="7" width="11.421875" style="0" customWidth="1"/>
    <col min="8" max="8" width="8.8515625" style="0" customWidth="1"/>
    <col min="9" max="9" width="8.7109375" style="0" customWidth="1"/>
    <col min="10" max="10" width="18.00390625" style="0" customWidth="1"/>
    <col min="11" max="11" width="13.7109375" style="0" customWidth="1"/>
  </cols>
  <sheetData>
    <row r="1" spans="1:17" ht="22.5">
      <c r="A1" s="1" t="s">
        <v>0</v>
      </c>
      <c r="B1" s="1"/>
      <c r="C1" s="1"/>
      <c r="D1" s="2"/>
      <c r="E1" s="2"/>
      <c r="F1" s="2"/>
      <c r="G1" s="3" t="s">
        <v>1</v>
      </c>
      <c r="H1" s="3"/>
      <c r="I1" s="3"/>
      <c r="J1" s="3"/>
      <c r="K1" s="4"/>
      <c r="L1" s="2"/>
      <c r="M1" s="2"/>
      <c r="N1" s="2"/>
      <c r="O1" s="2"/>
      <c r="P1" s="2"/>
      <c r="Q1" s="2"/>
    </row>
    <row r="2" spans="1:17" ht="13.5">
      <c r="A2" s="5" t="s">
        <v>2</v>
      </c>
      <c r="B2" s="5"/>
      <c r="C2" s="5"/>
      <c r="D2" s="2"/>
      <c r="E2" s="2"/>
      <c r="F2" s="2"/>
      <c r="G2" s="6" t="s">
        <v>3</v>
      </c>
      <c r="H2" s="6"/>
      <c r="I2" s="7" t="s">
        <v>4</v>
      </c>
      <c r="J2" s="8" t="s">
        <v>5</v>
      </c>
      <c r="K2" s="9"/>
      <c r="L2" s="2"/>
      <c r="M2" s="2"/>
      <c r="N2" s="2"/>
      <c r="O2" s="2"/>
      <c r="P2" s="2"/>
      <c r="Q2" s="2"/>
    </row>
    <row r="3" spans="1:17" ht="13.5">
      <c r="A3" s="5" t="s">
        <v>6</v>
      </c>
      <c r="B3" s="5"/>
      <c r="C3" s="5"/>
      <c r="D3" s="2"/>
      <c r="E3" s="2"/>
      <c r="F3" s="2"/>
      <c r="G3" s="10">
        <v>40969</v>
      </c>
      <c r="H3" s="10"/>
      <c r="I3" s="11" t="s">
        <v>7</v>
      </c>
      <c r="J3" s="12" t="s">
        <v>8</v>
      </c>
      <c r="K3" s="13"/>
      <c r="L3" s="2"/>
      <c r="M3" s="2"/>
      <c r="N3" s="2"/>
      <c r="O3" s="2"/>
      <c r="P3" s="2"/>
      <c r="Q3" s="2"/>
    </row>
    <row r="4" spans="1:17" ht="13.5">
      <c r="A4" s="5" t="s">
        <v>9</v>
      </c>
      <c r="B4" s="5"/>
      <c r="C4" s="5"/>
      <c r="D4" s="2"/>
      <c r="E4" s="2"/>
      <c r="F4" s="2"/>
      <c r="G4" s="2"/>
      <c r="H4" s="14"/>
      <c r="I4" s="14"/>
      <c r="J4" s="14"/>
      <c r="K4" s="14"/>
      <c r="L4" s="2"/>
      <c r="M4" s="2"/>
      <c r="N4" s="2"/>
      <c r="O4" s="2"/>
      <c r="P4" s="2"/>
      <c r="Q4" s="2"/>
    </row>
    <row r="5" spans="1:17" ht="13.5">
      <c r="A5" s="5" t="s">
        <v>10</v>
      </c>
      <c r="B5" s="5"/>
      <c r="C5" s="5"/>
      <c r="D5" s="2"/>
      <c r="E5" s="2"/>
      <c r="F5" s="2"/>
      <c r="G5" s="15" t="s">
        <v>11</v>
      </c>
      <c r="H5" s="15"/>
      <c r="I5" s="15"/>
      <c r="J5" s="15"/>
      <c r="K5" s="16"/>
      <c r="L5" s="2"/>
      <c r="M5" s="2"/>
      <c r="N5" s="2"/>
      <c r="O5" s="2"/>
      <c r="P5" s="2"/>
      <c r="Q5" s="2"/>
    </row>
    <row r="6" spans="1:17" ht="13.5">
      <c r="A6" s="5"/>
      <c r="B6" s="5"/>
      <c r="C6" s="5"/>
      <c r="D6" s="2"/>
      <c r="E6" s="2"/>
      <c r="F6" s="2"/>
      <c r="G6" s="17"/>
      <c r="H6" s="17"/>
      <c r="I6" s="17"/>
      <c r="J6" s="17"/>
      <c r="K6" s="14"/>
      <c r="L6" s="2"/>
      <c r="M6" s="2"/>
      <c r="N6" s="2"/>
      <c r="O6" s="2"/>
      <c r="P6" s="2"/>
      <c r="Q6" s="2"/>
    </row>
    <row r="7" spans="1:17" ht="13.5">
      <c r="A7" s="5"/>
      <c r="B7" s="5"/>
      <c r="C7" s="5"/>
      <c r="D7" s="2"/>
      <c r="E7" s="2"/>
      <c r="F7" s="2"/>
      <c r="H7" s="18"/>
      <c r="I7" s="18"/>
      <c r="J7" s="18"/>
      <c r="K7" s="19"/>
      <c r="L7" s="2"/>
      <c r="M7" s="2"/>
      <c r="N7" s="2"/>
      <c r="O7" s="2"/>
      <c r="P7" s="2"/>
      <c r="Q7" s="2"/>
    </row>
    <row r="8" spans="1:17" ht="13.5">
      <c r="A8" s="20" t="s">
        <v>12</v>
      </c>
      <c r="B8" s="20"/>
      <c r="C8" s="20"/>
      <c r="D8" s="2"/>
      <c r="E8" s="2"/>
      <c r="F8" s="2"/>
      <c r="G8" s="21"/>
      <c r="H8" s="21"/>
      <c r="I8" s="21"/>
      <c r="J8" s="21"/>
      <c r="K8" s="14"/>
      <c r="L8" s="2"/>
      <c r="M8" s="2"/>
      <c r="N8" s="2"/>
      <c r="O8" s="2"/>
      <c r="P8" s="2"/>
      <c r="Q8" s="2"/>
    </row>
    <row r="9" spans="1:17" ht="13.5">
      <c r="A9" s="14"/>
      <c r="B9" s="14"/>
      <c r="C9" s="14"/>
      <c r="D9" s="2"/>
      <c r="E9" s="2"/>
      <c r="F9" s="2"/>
      <c r="G9" s="21"/>
      <c r="H9" s="21"/>
      <c r="I9" s="21"/>
      <c r="J9" s="21"/>
      <c r="K9" s="14"/>
      <c r="L9" s="2"/>
      <c r="M9" s="2"/>
      <c r="N9" s="2"/>
      <c r="O9" s="2"/>
      <c r="P9" s="2"/>
      <c r="Q9" s="2"/>
    </row>
    <row r="10" spans="1:17" ht="13.5">
      <c r="A10" s="2"/>
      <c r="B10" s="2"/>
      <c r="C10" s="2"/>
      <c r="D10" s="2"/>
      <c r="E10" s="2"/>
      <c r="F10" s="2"/>
      <c r="G10" s="2"/>
      <c r="H10" s="2"/>
      <c r="I10" s="2"/>
      <c r="J10" s="2"/>
      <c r="K10" s="14"/>
      <c r="L10" s="2"/>
      <c r="M10" s="2"/>
      <c r="N10" s="2"/>
      <c r="O10" s="2"/>
      <c r="P10" s="2"/>
      <c r="Q10" s="2"/>
    </row>
    <row r="11" spans="2:17" ht="19.5">
      <c r="B11" s="22" t="s">
        <v>13</v>
      </c>
      <c r="C11" s="22"/>
      <c r="D11" s="22"/>
      <c r="E11" s="22"/>
      <c r="F11" s="23"/>
      <c r="G11" s="24" t="s">
        <v>14</v>
      </c>
      <c r="H11" s="24"/>
      <c r="I11" s="24"/>
      <c r="J11" s="24"/>
      <c r="K11" s="25"/>
      <c r="L11" s="2"/>
      <c r="M11" s="2"/>
      <c r="N11" s="2"/>
      <c r="O11" s="2"/>
      <c r="P11" s="2"/>
      <c r="Q11" s="2"/>
    </row>
    <row r="12" spans="1:17" ht="13.5">
      <c r="A12" s="2"/>
      <c r="B12" s="26"/>
      <c r="C12" s="27"/>
      <c r="D12" s="27"/>
      <c r="E12" s="28"/>
      <c r="F12" s="23"/>
      <c r="G12" s="29" t="s">
        <v>15</v>
      </c>
      <c r="H12" s="29"/>
      <c r="I12" s="30" t="s">
        <v>16</v>
      </c>
      <c r="J12" s="31" t="s">
        <v>17</v>
      </c>
      <c r="K12" s="31"/>
      <c r="L12" s="2"/>
      <c r="M12" s="2"/>
      <c r="N12" s="2"/>
      <c r="O12" s="2"/>
      <c r="P12" s="2"/>
      <c r="Q12" s="2"/>
    </row>
    <row r="13" spans="1:17" ht="14.25" customHeight="1">
      <c r="A13" s="2"/>
      <c r="B13" s="32" t="s">
        <v>18</v>
      </c>
      <c r="C13" s="33"/>
      <c r="E13" s="34"/>
      <c r="F13" s="23"/>
      <c r="G13" s="29" t="s">
        <v>19</v>
      </c>
      <c r="H13" s="29"/>
      <c r="I13" s="35" t="s">
        <v>20</v>
      </c>
      <c r="J13" s="31" t="s">
        <v>21</v>
      </c>
      <c r="K13" s="14"/>
      <c r="L13" s="2"/>
      <c r="M13" s="2"/>
      <c r="N13" s="2"/>
      <c r="O13" s="2"/>
      <c r="P13" s="2"/>
      <c r="Q13" s="2"/>
    </row>
    <row r="14" spans="1:17" ht="13.5">
      <c r="A14" s="2"/>
      <c r="B14" s="32" t="s">
        <v>22</v>
      </c>
      <c r="C14" s="33"/>
      <c r="D14" s="36"/>
      <c r="E14" s="37"/>
      <c r="F14" s="23"/>
      <c r="G14" s="38" t="s">
        <v>23</v>
      </c>
      <c r="H14" s="38"/>
      <c r="I14" s="35">
        <v>34</v>
      </c>
      <c r="J14" s="31" t="s">
        <v>24</v>
      </c>
      <c r="K14" s="14"/>
      <c r="L14" s="2"/>
      <c r="M14" s="2"/>
      <c r="N14" s="2"/>
      <c r="O14" s="2"/>
      <c r="P14" s="2"/>
      <c r="Q14" s="2"/>
    </row>
    <row r="15" spans="1:17" ht="13.5">
      <c r="A15" s="2"/>
      <c r="B15" s="32" t="s">
        <v>25</v>
      </c>
      <c r="C15" s="33"/>
      <c r="E15" s="37"/>
      <c r="F15" s="23"/>
      <c r="G15" s="38" t="s">
        <v>26</v>
      </c>
      <c r="H15" s="38"/>
      <c r="I15" s="35">
        <v>0</v>
      </c>
      <c r="J15" s="31" t="s">
        <v>21</v>
      </c>
      <c r="K15" s="14"/>
      <c r="L15" s="2"/>
      <c r="M15" s="2"/>
      <c r="N15" s="2"/>
      <c r="O15" s="2"/>
      <c r="P15" s="2"/>
      <c r="Q15" s="2"/>
    </row>
    <row r="16" spans="1:17" ht="13.5">
      <c r="A16" s="2"/>
      <c r="B16" s="32" t="s">
        <v>27</v>
      </c>
      <c r="C16" s="33"/>
      <c r="D16" s="39" t="s">
        <v>28</v>
      </c>
      <c r="E16" s="37"/>
      <c r="F16" s="23"/>
      <c r="G16" s="38" t="s">
        <v>29</v>
      </c>
      <c r="H16" s="38"/>
      <c r="I16" s="35">
        <v>1</v>
      </c>
      <c r="J16" s="31" t="s">
        <v>21</v>
      </c>
      <c r="K16" s="14"/>
      <c r="L16" s="2"/>
      <c r="M16" s="2"/>
      <c r="N16" s="2"/>
      <c r="O16" s="2"/>
      <c r="P16" s="2"/>
      <c r="Q16" s="2"/>
    </row>
    <row r="17" spans="1:17" ht="13.5">
      <c r="A17" s="2"/>
      <c r="B17" s="40" t="s">
        <v>30</v>
      </c>
      <c r="C17" s="41"/>
      <c r="D17" s="42" t="s">
        <v>28</v>
      </c>
      <c r="E17" s="43"/>
      <c r="F17" s="23"/>
      <c r="G17" s="38" t="s">
        <v>31</v>
      </c>
      <c r="H17" s="38"/>
      <c r="I17" s="35">
        <v>45</v>
      </c>
      <c r="J17" s="31" t="s">
        <v>32</v>
      </c>
      <c r="K17" s="14"/>
      <c r="L17" s="2"/>
      <c r="M17" s="2"/>
      <c r="N17" s="2"/>
      <c r="O17" s="2"/>
      <c r="P17" s="2"/>
      <c r="Q17" s="2"/>
    </row>
    <row r="18" spans="1:17" ht="13.5">
      <c r="A18" s="2"/>
      <c r="B18" s="23"/>
      <c r="C18" s="23"/>
      <c r="D18" s="23"/>
      <c r="E18" s="23"/>
      <c r="F18" s="23"/>
      <c r="G18" s="38" t="s">
        <v>33</v>
      </c>
      <c r="H18" s="38"/>
      <c r="I18" s="35">
        <v>1</v>
      </c>
      <c r="J18" s="31" t="s">
        <v>21</v>
      </c>
      <c r="K18" s="14"/>
      <c r="L18" s="2"/>
      <c r="M18" s="2"/>
      <c r="N18" s="2"/>
      <c r="O18" s="2"/>
      <c r="P18" s="2"/>
      <c r="Q18" s="2"/>
    </row>
    <row r="19" spans="1:17" ht="13.5">
      <c r="A19" s="2"/>
      <c r="B19" s="24" t="s">
        <v>34</v>
      </c>
      <c r="C19" s="24"/>
      <c r="D19" s="24"/>
      <c r="E19" s="24"/>
      <c r="F19" s="23"/>
      <c r="G19" s="38" t="s">
        <v>35</v>
      </c>
      <c r="H19" s="38"/>
      <c r="I19" s="35">
        <v>1</v>
      </c>
      <c r="J19" s="31" t="s">
        <v>36</v>
      </c>
      <c r="K19" s="14"/>
      <c r="L19" s="2"/>
      <c r="M19" s="2"/>
      <c r="N19" s="2"/>
      <c r="O19" s="2"/>
      <c r="P19" s="2"/>
      <c r="Q19" s="2"/>
    </row>
    <row r="20" spans="1:17" ht="13.5">
      <c r="A20" s="2"/>
      <c r="B20" s="32"/>
      <c r="C20" s="23"/>
      <c r="D20" s="23"/>
      <c r="E20" s="34"/>
      <c r="F20" s="23"/>
      <c r="G20" s="38" t="s">
        <v>37</v>
      </c>
      <c r="H20" s="38"/>
      <c r="I20" s="35">
        <v>0</v>
      </c>
      <c r="J20" s="31" t="s">
        <v>21</v>
      </c>
      <c r="K20" s="14"/>
      <c r="L20" s="2"/>
      <c r="M20" s="2"/>
      <c r="N20" s="2"/>
      <c r="O20" s="2"/>
      <c r="P20" s="2"/>
      <c r="Q20" s="2"/>
    </row>
    <row r="21" spans="1:17" ht="15" customHeight="1">
      <c r="A21" s="2"/>
      <c r="B21" s="44" t="s">
        <v>38</v>
      </c>
      <c r="C21" s="44"/>
      <c r="D21" s="44"/>
      <c r="E21" s="44"/>
      <c r="F21" s="23"/>
      <c r="G21" s="38" t="s">
        <v>39</v>
      </c>
      <c r="H21" s="38"/>
      <c r="I21" s="35">
        <v>0</v>
      </c>
      <c r="J21" s="31" t="s">
        <v>21</v>
      </c>
      <c r="K21" s="14"/>
      <c r="L21" s="2"/>
      <c r="M21" s="2"/>
      <c r="N21" s="2"/>
      <c r="O21" s="2"/>
      <c r="P21" s="2"/>
      <c r="Q21" s="2"/>
    </row>
    <row r="22" spans="1:17" ht="13.5">
      <c r="A22" s="2"/>
      <c r="B22" s="44"/>
      <c r="C22" s="44"/>
      <c r="D22" s="44"/>
      <c r="E22" s="44"/>
      <c r="F22" s="23"/>
      <c r="G22" s="38" t="s">
        <v>40</v>
      </c>
      <c r="H22" s="38"/>
      <c r="I22" s="35">
        <v>0</v>
      </c>
      <c r="J22" s="31" t="s">
        <v>21</v>
      </c>
      <c r="K22" s="14"/>
      <c r="L22" s="2"/>
      <c r="M22" s="2"/>
      <c r="N22" s="2"/>
      <c r="O22" s="2"/>
      <c r="P22" s="2"/>
      <c r="Q22" s="2"/>
    </row>
    <row r="23" spans="1:17" ht="13.5">
      <c r="A23" s="2"/>
      <c r="B23" s="44"/>
      <c r="C23" s="44"/>
      <c r="D23" s="44"/>
      <c r="E23" s="44"/>
      <c r="F23" s="23"/>
      <c r="G23" s="38" t="s">
        <v>41</v>
      </c>
      <c r="H23" s="38"/>
      <c r="I23" s="35">
        <v>1</v>
      </c>
      <c r="J23" s="31" t="s">
        <v>21</v>
      </c>
      <c r="K23" s="14"/>
      <c r="L23" s="2"/>
      <c r="M23" s="2"/>
      <c r="N23" s="2"/>
      <c r="O23" s="2"/>
      <c r="P23" s="2"/>
      <c r="Q23" s="2"/>
    </row>
    <row r="24" spans="1:17" ht="13.5">
      <c r="A24" s="2"/>
      <c r="B24" s="44"/>
      <c r="C24" s="44"/>
      <c r="D24" s="44"/>
      <c r="E24" s="44"/>
      <c r="F24" s="23"/>
      <c r="G24" s="38" t="s">
        <v>42</v>
      </c>
      <c r="H24" s="38"/>
      <c r="I24" s="35">
        <v>0</v>
      </c>
      <c r="J24" s="31" t="s">
        <v>21</v>
      </c>
      <c r="K24" s="14"/>
      <c r="L24" s="2"/>
      <c r="M24" s="2"/>
      <c r="N24" s="2"/>
      <c r="O24" s="2"/>
      <c r="P24" s="2"/>
      <c r="Q24" s="2"/>
    </row>
    <row r="25" spans="1:17" ht="13.5">
      <c r="A25" s="2"/>
      <c r="B25" s="44"/>
      <c r="C25" s="44"/>
      <c r="D25" s="44"/>
      <c r="E25" s="44"/>
      <c r="F25" s="23"/>
      <c r="G25" s="45" t="s">
        <v>43</v>
      </c>
      <c r="H25" s="45"/>
      <c r="I25" s="46">
        <v>0</v>
      </c>
      <c r="J25" s="47" t="s">
        <v>21</v>
      </c>
      <c r="K25" s="14"/>
      <c r="L25" s="2"/>
      <c r="M25" s="2"/>
      <c r="N25" s="2"/>
      <c r="O25" s="2"/>
      <c r="P25" s="2"/>
      <c r="Q25" s="2"/>
    </row>
    <row r="26" spans="1:17" ht="13.5">
      <c r="A26" s="2"/>
      <c r="B26" s="23"/>
      <c r="C26" s="23"/>
      <c r="D26" s="23"/>
      <c r="E26" s="23"/>
      <c r="F26" s="23"/>
      <c r="G26" s="48"/>
      <c r="H26" s="48"/>
      <c r="I26" s="48"/>
      <c r="J26" s="23"/>
      <c r="K26" s="2"/>
      <c r="L26" s="2"/>
      <c r="M26" s="2"/>
      <c r="N26" s="2"/>
      <c r="O26" s="2"/>
      <c r="P26" s="2"/>
      <c r="Q26" s="2"/>
    </row>
    <row r="27" spans="1:17" ht="13.5">
      <c r="A27" s="49"/>
      <c r="B27" s="49" t="s">
        <v>44</v>
      </c>
      <c r="C27" s="49"/>
      <c r="D27" s="49"/>
      <c r="E27" s="49" t="s">
        <v>45</v>
      </c>
      <c r="F27" s="49" t="s">
        <v>46</v>
      </c>
      <c r="G27" s="49" t="s">
        <v>47</v>
      </c>
      <c r="H27" s="49" t="s">
        <v>48</v>
      </c>
      <c r="I27" s="49" t="s">
        <v>49</v>
      </c>
      <c r="J27" s="49" t="s">
        <v>50</v>
      </c>
      <c r="K27" s="2"/>
      <c r="L27" s="2"/>
      <c r="M27" s="2"/>
      <c r="N27" s="2"/>
      <c r="O27" s="2"/>
      <c r="P27" s="2"/>
      <c r="Q27" s="2"/>
    </row>
    <row r="28" spans="1:17" ht="21.75" customHeight="1">
      <c r="A28" s="50" t="s">
        <v>51</v>
      </c>
      <c r="B28" s="51" t="s">
        <v>52</v>
      </c>
      <c r="C28" s="51"/>
      <c r="D28" s="51"/>
      <c r="E28" s="50">
        <v>0</v>
      </c>
      <c r="F28" s="52"/>
      <c r="G28" s="53">
        <v>0</v>
      </c>
      <c r="H28" s="54"/>
      <c r="I28" s="53"/>
      <c r="J28" s="54">
        <v>0</v>
      </c>
      <c r="K28" s="2"/>
      <c r="L28" s="2"/>
      <c r="M28" s="2"/>
      <c r="N28" s="2"/>
      <c r="O28" s="2"/>
      <c r="P28" s="2"/>
      <c r="Q28" s="2"/>
    </row>
    <row r="29" spans="1:17" ht="13.5">
      <c r="A29" s="50" t="s">
        <v>53</v>
      </c>
      <c r="B29" s="51" t="s">
        <v>54</v>
      </c>
      <c r="C29" s="51"/>
      <c r="D29" s="51"/>
      <c r="E29" s="50">
        <v>0</v>
      </c>
      <c r="F29" s="55"/>
      <c r="G29" s="50">
        <v>0</v>
      </c>
      <c r="H29" s="56"/>
      <c r="I29" s="57"/>
      <c r="J29" s="54">
        <v>0</v>
      </c>
      <c r="K29" s="2"/>
      <c r="L29" s="2"/>
      <c r="M29" s="2"/>
      <c r="N29" s="2"/>
      <c r="O29" s="2"/>
      <c r="P29" s="2"/>
      <c r="Q29" s="2"/>
    </row>
    <row r="30" spans="1:17" ht="13.5">
      <c r="A30" s="50" t="s">
        <v>55</v>
      </c>
      <c r="B30" s="51" t="s">
        <v>56</v>
      </c>
      <c r="C30" s="51"/>
      <c r="D30" s="51"/>
      <c r="E30" s="50">
        <v>0</v>
      </c>
      <c r="F30" s="55">
        <v>0</v>
      </c>
      <c r="G30" s="55">
        <v>0</v>
      </c>
      <c r="I30" s="58"/>
      <c r="J30" s="54">
        <v>0</v>
      </c>
      <c r="K30" s="2"/>
      <c r="L30" s="2"/>
      <c r="M30" s="2"/>
      <c r="N30" s="2"/>
      <c r="O30" s="2"/>
      <c r="P30" s="2"/>
      <c r="Q30" s="2"/>
    </row>
    <row r="31" spans="1:17" ht="13.5">
      <c r="A31" s="50" t="s">
        <v>57</v>
      </c>
      <c r="B31" s="51" t="s">
        <v>58</v>
      </c>
      <c r="C31" s="51"/>
      <c r="D31" s="51"/>
      <c r="E31" s="50">
        <v>0</v>
      </c>
      <c r="F31" s="55">
        <v>40</v>
      </c>
      <c r="G31" s="53">
        <v>5.6</v>
      </c>
      <c r="H31" s="50"/>
      <c r="I31" s="53"/>
      <c r="J31" s="54">
        <v>0</v>
      </c>
      <c r="K31" s="2"/>
      <c r="L31" s="2"/>
      <c r="M31" s="2"/>
      <c r="N31" s="2"/>
      <c r="O31" s="2"/>
      <c r="P31" s="2"/>
      <c r="Q31" s="2"/>
    </row>
    <row r="32" spans="1:17" ht="13.5">
      <c r="A32" s="50" t="s">
        <v>59</v>
      </c>
      <c r="B32" s="51" t="s">
        <v>60</v>
      </c>
      <c r="C32" s="51"/>
      <c r="D32" s="51"/>
      <c r="E32" s="50">
        <v>0</v>
      </c>
      <c r="F32" s="55">
        <v>0</v>
      </c>
      <c r="G32" s="53"/>
      <c r="H32" s="50">
        <v>1</v>
      </c>
      <c r="I32" s="53"/>
      <c r="J32" s="54">
        <f>(H32*$I$17)*E32+F32</f>
        <v>0</v>
      </c>
      <c r="K32" s="2"/>
      <c r="L32" s="2"/>
      <c r="M32" s="2"/>
      <c r="N32" s="2"/>
      <c r="O32" s="2"/>
      <c r="P32" s="2"/>
      <c r="Q32" s="2"/>
    </row>
    <row r="33" spans="1:17" ht="13.5">
      <c r="A33" s="50" t="s">
        <v>61</v>
      </c>
      <c r="B33" s="51" t="s">
        <v>62</v>
      </c>
      <c r="C33" s="51"/>
      <c r="D33" s="51"/>
      <c r="E33" s="50">
        <v>0</v>
      </c>
      <c r="F33" s="55"/>
      <c r="G33" s="50"/>
      <c r="H33" s="50">
        <v>2</v>
      </c>
      <c r="I33" s="58"/>
      <c r="J33" s="54">
        <f>(H33*$I$17)*E33</f>
        <v>0</v>
      </c>
      <c r="K33" s="2"/>
      <c r="L33" s="2"/>
      <c r="M33" s="2"/>
      <c r="N33" s="2"/>
      <c r="O33" s="2"/>
      <c r="P33" s="2"/>
      <c r="Q33" s="2"/>
    </row>
    <row r="34" spans="1:17" ht="13.5">
      <c r="A34" s="50" t="s">
        <v>63</v>
      </c>
      <c r="B34" s="51" t="s">
        <v>64</v>
      </c>
      <c r="C34" s="51"/>
      <c r="D34" s="51"/>
      <c r="E34" s="50">
        <v>0</v>
      </c>
      <c r="F34" s="55">
        <v>0</v>
      </c>
      <c r="G34" s="57"/>
      <c r="H34" s="50">
        <v>3</v>
      </c>
      <c r="I34" s="58"/>
      <c r="J34" s="54">
        <f>(H34*$I$17)*E34</f>
        <v>0</v>
      </c>
      <c r="K34" s="2"/>
      <c r="L34" s="2"/>
      <c r="M34" s="2"/>
      <c r="N34" s="2"/>
      <c r="O34" s="2"/>
      <c r="P34" s="2"/>
      <c r="Q34" s="2"/>
    </row>
    <row r="35" spans="1:17" ht="13.5">
      <c r="A35" s="50" t="s">
        <v>65</v>
      </c>
      <c r="B35" s="51" t="s">
        <v>66</v>
      </c>
      <c r="C35" s="51"/>
      <c r="D35" s="51"/>
      <c r="E35" s="50">
        <v>0</v>
      </c>
      <c r="F35" s="50" t="s">
        <v>67</v>
      </c>
      <c r="G35" s="57" t="s">
        <v>67</v>
      </c>
      <c r="H35" s="50" t="s">
        <v>67</v>
      </c>
      <c r="I35" s="58" t="s">
        <v>67</v>
      </c>
      <c r="J35" s="59">
        <v>0</v>
      </c>
      <c r="K35" s="2"/>
      <c r="L35" s="2"/>
      <c r="M35" s="2"/>
      <c r="N35" s="2"/>
      <c r="O35" s="2"/>
      <c r="P35" s="2"/>
      <c r="Q35" s="2"/>
    </row>
    <row r="36" spans="1:17" ht="13.5">
      <c r="A36" s="50" t="s">
        <v>68</v>
      </c>
      <c r="B36" s="51" t="s">
        <v>69</v>
      </c>
      <c r="C36" s="51"/>
      <c r="D36" s="51"/>
      <c r="E36" s="60">
        <v>0</v>
      </c>
      <c r="F36" s="60">
        <v>0</v>
      </c>
      <c r="G36" s="55">
        <v>35</v>
      </c>
      <c r="H36" s="50"/>
      <c r="I36" s="58"/>
      <c r="J36" s="54">
        <f>E36*(G36*I14)</f>
        <v>0</v>
      </c>
      <c r="K36" s="2"/>
      <c r="L36" s="2"/>
      <c r="M36" s="2"/>
      <c r="N36" s="2"/>
      <c r="O36" s="2"/>
      <c r="P36" s="2"/>
      <c r="Q36" s="2"/>
    </row>
    <row r="37" spans="1:17" ht="13.5">
      <c r="A37" s="50" t="s">
        <v>70</v>
      </c>
      <c r="B37" s="51" t="s">
        <v>71</v>
      </c>
      <c r="C37" s="51"/>
      <c r="D37" s="51"/>
      <c r="E37" s="50">
        <v>0</v>
      </c>
      <c r="F37" s="50">
        <v>0</v>
      </c>
      <c r="G37" s="55">
        <v>0</v>
      </c>
      <c r="H37" s="61">
        <v>0</v>
      </c>
      <c r="I37" s="58"/>
      <c r="J37" s="54">
        <v>0</v>
      </c>
      <c r="K37" s="2"/>
      <c r="L37" s="2"/>
      <c r="M37" s="2"/>
      <c r="N37" s="2"/>
      <c r="O37" s="2"/>
      <c r="P37" s="2"/>
      <c r="Q37" s="2"/>
    </row>
    <row r="38" spans="1:17" ht="13.5">
      <c r="A38" s="50" t="s">
        <v>72</v>
      </c>
      <c r="B38" s="51" t="s">
        <v>73</v>
      </c>
      <c r="C38" s="51"/>
      <c r="D38" s="51"/>
      <c r="E38" s="50">
        <v>1</v>
      </c>
      <c r="F38" s="55">
        <v>20</v>
      </c>
      <c r="G38" s="55">
        <f>(10/60)*$I$17</f>
        <v>7.5</v>
      </c>
      <c r="H38" s="61"/>
      <c r="I38" s="58"/>
      <c r="J38" s="54">
        <f>G38*I14+F38</f>
        <v>275</v>
      </c>
      <c r="K38" s="2"/>
      <c r="L38" s="2"/>
      <c r="M38" s="2"/>
      <c r="N38" s="2"/>
      <c r="O38" s="2"/>
      <c r="P38" s="2"/>
      <c r="Q38" s="2"/>
    </row>
    <row r="39" spans="1:17" ht="13.5">
      <c r="A39" s="50" t="s">
        <v>74</v>
      </c>
      <c r="B39" s="51" t="s">
        <v>75</v>
      </c>
      <c r="C39" s="51"/>
      <c r="D39" s="51"/>
      <c r="E39" s="60">
        <v>1</v>
      </c>
      <c r="F39" s="55">
        <v>150</v>
      </c>
      <c r="G39" s="62"/>
      <c r="H39" s="50">
        <f>12+4*I21+I24*5+I25*10</f>
        <v>12</v>
      </c>
      <c r="I39" s="58"/>
      <c r="J39" s="54">
        <v>690</v>
      </c>
      <c r="K39" s="2"/>
      <c r="L39" s="2"/>
      <c r="M39" s="2"/>
      <c r="N39" s="2"/>
      <c r="O39" s="2"/>
      <c r="P39" s="2"/>
      <c r="Q39" s="2"/>
    </row>
    <row r="40" spans="1:17" ht="13.5">
      <c r="A40" s="50" t="s">
        <v>76</v>
      </c>
      <c r="B40" s="51" t="s">
        <v>77</v>
      </c>
      <c r="C40" s="51"/>
      <c r="D40" s="51"/>
      <c r="E40" s="60">
        <v>0</v>
      </c>
      <c r="F40" s="55">
        <v>50</v>
      </c>
      <c r="G40" s="56"/>
      <c r="H40" s="50">
        <v>4</v>
      </c>
      <c r="I40" s="58"/>
      <c r="J40" s="54">
        <f>I17*H40*E40</f>
        <v>0</v>
      </c>
      <c r="K40" s="2"/>
      <c r="L40" s="2"/>
      <c r="M40" s="2"/>
      <c r="N40" s="2"/>
      <c r="O40" s="2"/>
      <c r="P40" s="2"/>
      <c r="Q40" s="2"/>
    </row>
    <row r="41" spans="1:17" ht="36.75" customHeight="1">
      <c r="A41" s="63" t="s">
        <v>78</v>
      </c>
      <c r="B41" s="64" t="s">
        <v>79</v>
      </c>
      <c r="C41" s="64"/>
      <c r="D41" s="64"/>
      <c r="E41" s="63">
        <v>1</v>
      </c>
      <c r="F41" s="63"/>
      <c r="G41" s="65">
        <v>117</v>
      </c>
      <c r="H41" s="63"/>
      <c r="I41" s="66"/>
      <c r="J41" s="67">
        <f>E41*G41*I14</f>
        <v>3978</v>
      </c>
      <c r="K41" s="2"/>
      <c r="L41" s="2"/>
      <c r="M41" s="2"/>
      <c r="N41" s="2"/>
      <c r="O41" s="2"/>
      <c r="P41" s="2"/>
      <c r="Q41" s="2"/>
    </row>
    <row r="42" spans="1:17" ht="13.5">
      <c r="A42" s="50" t="s">
        <v>80</v>
      </c>
      <c r="B42" s="51" t="s">
        <v>81</v>
      </c>
      <c r="C42" s="51"/>
      <c r="D42" s="51"/>
      <c r="E42" s="50">
        <v>1</v>
      </c>
      <c r="F42" s="55">
        <v>100</v>
      </c>
      <c r="G42" s="50"/>
      <c r="H42" s="50"/>
      <c r="I42" s="58"/>
      <c r="J42" s="68">
        <f>E42*F42</f>
        <v>100</v>
      </c>
      <c r="K42" s="2"/>
      <c r="L42" s="2"/>
      <c r="M42" s="2"/>
      <c r="N42" s="2"/>
      <c r="O42" s="2"/>
      <c r="P42" s="2"/>
      <c r="Q42" s="2"/>
    </row>
    <row r="43" spans="1:17" ht="13.5">
      <c r="A43" s="50" t="s">
        <v>82</v>
      </c>
      <c r="B43" s="51" t="s">
        <v>83</v>
      </c>
      <c r="C43" s="51"/>
      <c r="D43" s="51"/>
      <c r="E43" s="50">
        <v>0</v>
      </c>
      <c r="F43" s="55">
        <v>0</v>
      </c>
      <c r="G43" s="50"/>
      <c r="H43" s="50"/>
      <c r="I43" s="58"/>
      <c r="J43" s="68">
        <f>E43*F43</f>
        <v>0</v>
      </c>
      <c r="K43" s="2"/>
      <c r="L43" s="2"/>
      <c r="M43" s="2"/>
      <c r="N43" s="2"/>
      <c r="O43" s="2"/>
      <c r="P43" s="2"/>
      <c r="Q43" s="2"/>
    </row>
    <row r="44" spans="1:17" ht="13.5">
      <c r="A44" s="69"/>
      <c r="B44" s="70"/>
      <c r="C44" s="70"/>
      <c r="D44" s="70"/>
      <c r="E44" s="69"/>
      <c r="F44" s="71"/>
      <c r="G44" s="69"/>
      <c r="H44" s="69"/>
      <c r="I44" s="72"/>
      <c r="J44" s="69"/>
      <c r="K44" s="2"/>
      <c r="L44" s="2"/>
      <c r="M44" s="2"/>
      <c r="N44" s="2"/>
      <c r="O44" s="2"/>
      <c r="P44" s="2"/>
      <c r="Q44" s="2"/>
    </row>
    <row r="45" spans="1:17" ht="13.5">
      <c r="A45" s="2"/>
      <c r="B45" s="73"/>
      <c r="C45" s="74" t="s">
        <v>84</v>
      </c>
      <c r="D45" s="74"/>
      <c r="E45" s="75"/>
      <c r="F45" s="75"/>
      <c r="G45" s="75"/>
      <c r="H45" s="75"/>
      <c r="I45" s="75"/>
      <c r="J45" s="76">
        <f>SUM(J28:J42)</f>
        <v>5043</v>
      </c>
      <c r="K45" s="2"/>
      <c r="L45" s="2"/>
      <c r="M45" s="2"/>
      <c r="N45" s="2"/>
      <c r="O45" s="2"/>
      <c r="P45" s="2"/>
      <c r="Q45" s="2"/>
    </row>
    <row r="46" spans="1:17" ht="13.5">
      <c r="A46" s="2"/>
      <c r="B46" s="69"/>
      <c r="C46" s="77"/>
      <c r="D46" s="77"/>
      <c r="E46" s="69"/>
      <c r="F46" s="69"/>
      <c r="G46" s="69"/>
      <c r="H46" s="69"/>
      <c r="I46" s="69"/>
      <c r="J46" s="69"/>
      <c r="K46" s="2"/>
      <c r="L46" s="2"/>
      <c r="M46" s="2"/>
      <c r="N46" s="2"/>
      <c r="O46" s="2"/>
      <c r="P46" s="2"/>
      <c r="Q46" s="2"/>
    </row>
    <row r="47" spans="1:17" ht="13.5">
      <c r="A47" s="2"/>
      <c r="B47" s="2"/>
      <c r="C47" s="2"/>
      <c r="D47" s="2"/>
      <c r="E47" s="2"/>
      <c r="F47" s="2"/>
      <c r="G47" s="2"/>
      <c r="H47" s="2"/>
      <c r="I47" s="2"/>
      <c r="J47" s="2"/>
      <c r="K47" s="2"/>
      <c r="L47" s="2"/>
      <c r="M47" s="2"/>
      <c r="N47" s="2"/>
      <c r="O47" s="2"/>
      <c r="P47" s="2"/>
      <c r="Q47" s="2"/>
    </row>
    <row r="48" spans="1:17" ht="13.5">
      <c r="A48" s="2"/>
      <c r="B48" s="2"/>
      <c r="C48" s="2"/>
      <c r="D48" s="2"/>
      <c r="E48" s="2"/>
      <c r="F48" s="2"/>
      <c r="G48" s="2"/>
      <c r="H48" s="2"/>
      <c r="I48" s="2"/>
      <c r="J48" s="2"/>
      <c r="K48" s="2"/>
      <c r="L48" s="2"/>
      <c r="M48" s="2"/>
      <c r="N48" s="2"/>
      <c r="O48" s="2"/>
      <c r="P48" s="2"/>
      <c r="Q48" s="2"/>
    </row>
    <row r="49" spans="1:17" ht="13.5">
      <c r="A49" s="78" t="s">
        <v>85</v>
      </c>
      <c r="B49" s="78"/>
      <c r="C49" s="2"/>
      <c r="D49" s="78" t="s">
        <v>86</v>
      </c>
      <c r="E49" s="2"/>
      <c r="F49" s="2"/>
      <c r="G49" s="79" t="s">
        <v>87</v>
      </c>
      <c r="H49" s="79"/>
      <c r="I49" s="79"/>
      <c r="J49" s="80">
        <f>J45</f>
        <v>5043</v>
      </c>
      <c r="K49" s="2"/>
      <c r="L49" s="2"/>
      <c r="M49" s="2"/>
      <c r="N49" s="2"/>
      <c r="O49" s="2"/>
      <c r="P49" s="2"/>
      <c r="Q49" s="2"/>
    </row>
    <row r="50" spans="1:17" ht="13.5">
      <c r="A50" s="81"/>
      <c r="B50" s="82"/>
      <c r="C50" s="2"/>
      <c r="D50" s="83"/>
      <c r="E50" s="2"/>
      <c r="F50" s="2"/>
      <c r="G50" s="62" t="s">
        <v>88</v>
      </c>
      <c r="H50" s="62"/>
      <c r="I50" s="62"/>
      <c r="J50" s="84">
        <f>J49*0.196</f>
        <v>988.428</v>
      </c>
      <c r="K50" s="2"/>
      <c r="L50" s="2"/>
      <c r="M50" s="2"/>
      <c r="N50" s="2"/>
      <c r="O50" s="2"/>
      <c r="P50" s="2"/>
      <c r="Q50" s="2"/>
    </row>
    <row r="51" spans="1:17" ht="13.5">
      <c r="A51" s="81"/>
      <c r="B51" s="82"/>
      <c r="C51" s="2"/>
      <c r="D51" s="83"/>
      <c r="E51" s="2"/>
      <c r="F51" s="2"/>
      <c r="G51" s="62" t="s">
        <v>89</v>
      </c>
      <c r="H51" s="62"/>
      <c r="I51" s="62"/>
      <c r="J51" s="62"/>
      <c r="K51" s="2"/>
      <c r="L51" s="2"/>
      <c r="M51" s="2"/>
      <c r="N51" s="2"/>
      <c r="O51" s="2"/>
      <c r="P51" s="2"/>
      <c r="Q51" s="2"/>
    </row>
    <row r="52" spans="1:17" ht="13.5">
      <c r="A52" s="81"/>
      <c r="B52" s="82"/>
      <c r="C52" s="2"/>
      <c r="D52" s="83"/>
      <c r="E52" s="2"/>
      <c r="F52" s="2"/>
      <c r="G52" s="62" t="s">
        <v>90</v>
      </c>
      <c r="H52" s="62"/>
      <c r="I52" s="62"/>
      <c r="J52" s="62">
        <v>0</v>
      </c>
      <c r="K52" s="2"/>
      <c r="L52" s="2"/>
      <c r="M52" s="2"/>
      <c r="N52" s="2"/>
      <c r="O52" s="2"/>
      <c r="P52" s="2"/>
      <c r="Q52" s="2"/>
    </row>
    <row r="53" spans="1:17" ht="13.5">
      <c r="A53" s="81"/>
      <c r="B53" s="82"/>
      <c r="C53" s="2"/>
      <c r="D53" s="83"/>
      <c r="E53" s="2"/>
      <c r="F53" s="2"/>
      <c r="G53" s="62"/>
      <c r="H53" s="62"/>
      <c r="I53" s="62"/>
      <c r="J53" s="62"/>
      <c r="K53" s="2"/>
      <c r="L53" s="2"/>
      <c r="M53" s="2"/>
      <c r="N53" s="2"/>
      <c r="O53" s="2"/>
      <c r="P53" s="2"/>
      <c r="Q53" s="2"/>
    </row>
    <row r="54" spans="1:17" ht="13.5">
      <c r="A54" s="85"/>
      <c r="B54" s="86"/>
      <c r="C54" s="2"/>
      <c r="D54" s="87"/>
      <c r="E54" s="2"/>
      <c r="F54" s="2"/>
      <c r="G54" s="88" t="s">
        <v>91</v>
      </c>
      <c r="H54" s="89"/>
      <c r="I54" s="89"/>
      <c r="J54" s="90">
        <f>J49+J50</f>
        <v>6031.428</v>
      </c>
      <c r="K54" s="2"/>
      <c r="L54" s="2"/>
      <c r="M54" s="2"/>
      <c r="N54" s="2"/>
      <c r="O54" s="2"/>
      <c r="P54" s="2"/>
      <c r="Q54" s="2"/>
    </row>
    <row r="55" spans="1:17" ht="13.5">
      <c r="A55" s="2"/>
      <c r="B55" s="2"/>
      <c r="C55" s="2"/>
      <c r="D55" s="91"/>
      <c r="E55" s="2"/>
      <c r="F55" s="2"/>
      <c r="G55" s="92" t="s">
        <v>92</v>
      </c>
      <c r="H55" s="93"/>
      <c r="I55" s="94"/>
      <c r="J55" s="94"/>
      <c r="K55" s="2"/>
      <c r="L55" s="2"/>
      <c r="M55" s="2"/>
      <c r="N55" s="2"/>
      <c r="O55" s="2"/>
      <c r="P55" s="2"/>
      <c r="Q55" s="2"/>
    </row>
    <row r="56" spans="1:17" ht="13.5">
      <c r="A56" s="95" t="s">
        <v>93</v>
      </c>
      <c r="B56" s="95"/>
      <c r="C56" s="2"/>
      <c r="D56" s="78" t="s">
        <v>94</v>
      </c>
      <c r="E56" s="2"/>
      <c r="F56" s="96"/>
      <c r="G56" s="97"/>
      <c r="H56" s="98"/>
      <c r="I56" s="98"/>
      <c r="J56" s="99"/>
      <c r="K56" s="2"/>
      <c r="L56" s="2"/>
      <c r="M56" s="2"/>
      <c r="N56" s="2"/>
      <c r="O56" s="2"/>
      <c r="P56" s="2"/>
      <c r="Q56" s="2"/>
    </row>
    <row r="57" spans="1:17" ht="13.5">
      <c r="A57" s="81"/>
      <c r="B57" s="82"/>
      <c r="C57" s="2"/>
      <c r="D57" s="83" t="s">
        <v>95</v>
      </c>
      <c r="E57" s="2"/>
      <c r="F57" s="2"/>
      <c r="G57" s="100"/>
      <c r="H57" s="14"/>
      <c r="I57" s="14"/>
      <c r="J57" s="101"/>
      <c r="K57" s="2"/>
      <c r="L57" s="2"/>
      <c r="M57" s="2"/>
      <c r="N57" s="2"/>
      <c r="O57" s="2"/>
      <c r="P57" s="2"/>
      <c r="Q57" s="2"/>
    </row>
    <row r="58" spans="1:17" ht="13.5">
      <c r="A58" s="102" t="s">
        <v>96</v>
      </c>
      <c r="B58" s="102"/>
      <c r="C58" s="2"/>
      <c r="D58" s="83"/>
      <c r="E58" s="2"/>
      <c r="F58" s="2"/>
      <c r="G58" s="103"/>
      <c r="H58" s="104"/>
      <c r="I58" s="104"/>
      <c r="J58" s="105"/>
      <c r="K58" s="2"/>
      <c r="L58" s="2"/>
      <c r="M58" s="2"/>
      <c r="N58" s="2"/>
      <c r="O58" s="2"/>
      <c r="P58" s="2"/>
      <c r="Q58" s="2"/>
    </row>
    <row r="59" spans="1:17" ht="13.5">
      <c r="A59" s="102"/>
      <c r="B59" s="102"/>
      <c r="C59" s="2"/>
      <c r="D59" s="106" t="s">
        <v>97</v>
      </c>
      <c r="E59" s="2"/>
      <c r="F59" s="2"/>
      <c r="G59" s="103"/>
      <c r="H59" s="104"/>
      <c r="I59" s="104"/>
      <c r="J59" s="107"/>
      <c r="K59" s="2"/>
      <c r="L59" s="2"/>
      <c r="M59" s="2"/>
      <c r="N59" s="2"/>
      <c r="O59" s="2"/>
      <c r="P59" s="2"/>
      <c r="Q59" s="2"/>
    </row>
    <row r="60" spans="1:17" ht="15">
      <c r="A60" s="85"/>
      <c r="B60" s="86"/>
      <c r="C60" s="2"/>
      <c r="D60" s="87"/>
      <c r="E60" s="2"/>
      <c r="F60" s="2"/>
      <c r="G60" s="108"/>
      <c r="H60" s="109"/>
      <c r="I60" s="109"/>
      <c r="J60" s="110"/>
      <c r="K60" s="2"/>
      <c r="L60" s="2"/>
      <c r="M60" s="2"/>
      <c r="N60" s="2"/>
      <c r="O60" s="2"/>
      <c r="P60" s="2"/>
      <c r="Q60" s="2"/>
    </row>
    <row r="61" spans="1:17" ht="13.5">
      <c r="A61" s="2"/>
      <c r="B61" s="2"/>
      <c r="C61" s="2"/>
      <c r="D61" s="2"/>
      <c r="E61" s="2"/>
      <c r="F61" s="2"/>
      <c r="G61" s="2"/>
      <c r="H61" s="2"/>
      <c r="I61" s="2"/>
      <c r="J61" s="2"/>
      <c r="K61" s="2"/>
      <c r="L61" s="2"/>
      <c r="M61" s="2"/>
      <c r="N61" s="2"/>
      <c r="O61" s="2"/>
      <c r="P61" s="2"/>
      <c r="Q61" s="2"/>
    </row>
    <row r="62" spans="1:17" ht="19.5">
      <c r="A62" s="111" t="s">
        <v>98</v>
      </c>
      <c r="B62" s="111"/>
      <c r="C62" s="111"/>
      <c r="D62" s="111"/>
      <c r="E62" s="111"/>
      <c r="F62" s="111"/>
      <c r="G62" s="111"/>
      <c r="H62" s="111"/>
      <c r="I62" s="111"/>
      <c r="J62" s="111"/>
      <c r="K62" s="2"/>
      <c r="L62" s="2"/>
      <c r="M62" s="2"/>
      <c r="N62" s="2"/>
      <c r="O62" s="2"/>
      <c r="P62" s="2"/>
      <c r="Q62" s="2"/>
    </row>
    <row r="63" spans="1:17" ht="13.5">
      <c r="A63" s="112" t="s">
        <v>99</v>
      </c>
      <c r="B63" s="113"/>
      <c r="C63" s="113"/>
      <c r="D63" s="113"/>
      <c r="E63" s="113"/>
      <c r="F63" s="113"/>
      <c r="G63" s="113"/>
      <c r="H63" s="113"/>
      <c r="I63" s="113"/>
      <c r="J63" s="113"/>
      <c r="K63" s="113"/>
      <c r="L63" s="114"/>
      <c r="M63" s="114"/>
      <c r="N63" s="2"/>
      <c r="O63" s="2"/>
      <c r="P63" s="2"/>
      <c r="Q63" s="2"/>
    </row>
    <row r="64" spans="1:17" ht="13.5">
      <c r="A64" s="115" t="s">
        <v>100</v>
      </c>
      <c r="B64" s="113"/>
      <c r="C64" s="113"/>
      <c r="D64" s="113"/>
      <c r="E64" s="113"/>
      <c r="F64" s="113"/>
      <c r="G64" s="113"/>
      <c r="H64" s="113"/>
      <c r="I64" s="113"/>
      <c r="J64" s="113"/>
      <c r="K64" s="113"/>
      <c r="L64" s="114"/>
      <c r="M64" s="114"/>
      <c r="N64" s="2"/>
      <c r="O64" s="2"/>
      <c r="P64" s="2"/>
      <c r="Q64" s="2"/>
    </row>
    <row r="65" spans="1:17" ht="13.5">
      <c r="A65" s="113"/>
      <c r="B65" s="113"/>
      <c r="C65" s="113"/>
      <c r="D65" s="113"/>
      <c r="E65" s="113"/>
      <c r="F65" s="113"/>
      <c r="G65" s="113"/>
      <c r="H65" s="113"/>
      <c r="I65" s="113"/>
      <c r="J65" s="113"/>
      <c r="K65" s="113"/>
      <c r="L65" s="114"/>
      <c r="M65" s="114"/>
      <c r="N65" s="2"/>
      <c r="O65" s="2"/>
      <c r="P65" s="2"/>
      <c r="Q65" s="2"/>
    </row>
    <row r="66" spans="1:17" ht="13.5">
      <c r="A66" s="112" t="s">
        <v>101</v>
      </c>
      <c r="B66" s="113"/>
      <c r="C66" s="113"/>
      <c r="D66" s="113"/>
      <c r="E66" s="113"/>
      <c r="F66" s="113"/>
      <c r="G66" s="113"/>
      <c r="H66" s="113"/>
      <c r="I66" s="113"/>
      <c r="J66" s="113"/>
      <c r="K66" s="113"/>
      <c r="L66" s="114"/>
      <c r="M66" s="114"/>
      <c r="N66" s="2"/>
      <c r="O66" s="2"/>
      <c r="P66" s="2"/>
      <c r="Q66" s="2"/>
    </row>
    <row r="67" spans="1:17" ht="13.5">
      <c r="A67" s="113" t="s">
        <v>102</v>
      </c>
      <c r="B67" s="113"/>
      <c r="C67" s="113"/>
      <c r="D67" s="113"/>
      <c r="E67" s="113"/>
      <c r="F67" s="113"/>
      <c r="G67" s="113"/>
      <c r="H67" s="113"/>
      <c r="I67" s="113"/>
      <c r="J67" s="113"/>
      <c r="K67" s="113"/>
      <c r="L67" s="114"/>
      <c r="M67" s="114"/>
      <c r="N67" s="2"/>
      <c r="O67" s="2"/>
      <c r="P67" s="2"/>
      <c r="Q67" s="2"/>
    </row>
    <row r="68" spans="1:17" ht="13.5">
      <c r="A68" s="113" t="s">
        <v>103</v>
      </c>
      <c r="B68" s="113"/>
      <c r="C68" s="113"/>
      <c r="D68" s="113"/>
      <c r="E68" s="113"/>
      <c r="F68" s="113"/>
      <c r="G68" s="113"/>
      <c r="H68" s="113"/>
      <c r="I68" s="113"/>
      <c r="J68" s="113"/>
      <c r="K68" s="113"/>
      <c r="L68" s="114"/>
      <c r="M68" s="114"/>
      <c r="N68" s="2"/>
      <c r="O68" s="2"/>
      <c r="P68" s="2"/>
      <c r="Q68" s="2"/>
    </row>
    <row r="69" spans="1:17" ht="13.5">
      <c r="A69" s="113" t="s">
        <v>104</v>
      </c>
      <c r="B69" s="113"/>
      <c r="C69" s="113"/>
      <c r="D69" s="113"/>
      <c r="E69" s="113"/>
      <c r="F69" s="113"/>
      <c r="G69" s="113"/>
      <c r="H69" s="113"/>
      <c r="I69" s="113"/>
      <c r="J69" s="113"/>
      <c r="K69" s="113"/>
      <c r="L69" s="114"/>
      <c r="M69" s="114"/>
      <c r="N69" s="2"/>
      <c r="O69" s="2"/>
      <c r="P69" s="2"/>
      <c r="Q69" s="2"/>
    </row>
    <row r="70" spans="1:17" ht="13.5">
      <c r="A70" s="113" t="s">
        <v>105</v>
      </c>
      <c r="B70" s="113"/>
      <c r="C70" s="113"/>
      <c r="D70" s="113"/>
      <c r="E70" s="113"/>
      <c r="F70" s="113"/>
      <c r="G70" s="113"/>
      <c r="H70" s="113"/>
      <c r="I70" s="113"/>
      <c r="J70" s="113"/>
      <c r="K70" s="113"/>
      <c r="L70" s="114"/>
      <c r="M70" s="114"/>
      <c r="N70" s="2"/>
      <c r="O70" s="2"/>
      <c r="P70" s="2"/>
      <c r="Q70" s="2"/>
    </row>
    <row r="71" spans="1:17" ht="13.5">
      <c r="A71" s="113"/>
      <c r="B71" s="113"/>
      <c r="C71" s="113"/>
      <c r="D71" s="113"/>
      <c r="E71" s="113"/>
      <c r="F71" s="113"/>
      <c r="G71" s="113"/>
      <c r="H71" s="113"/>
      <c r="I71" s="113"/>
      <c r="J71" s="113"/>
      <c r="K71" s="113"/>
      <c r="L71" s="114"/>
      <c r="M71" s="114"/>
      <c r="N71" s="2"/>
      <c r="O71" s="2"/>
      <c r="P71" s="2"/>
      <c r="Q71" s="2"/>
    </row>
    <row r="72" spans="1:17" ht="13.5">
      <c r="A72" s="112" t="s">
        <v>106</v>
      </c>
      <c r="B72" s="113"/>
      <c r="C72" s="113"/>
      <c r="D72" s="113"/>
      <c r="E72" s="113"/>
      <c r="F72" s="113"/>
      <c r="G72" s="113"/>
      <c r="H72" s="113"/>
      <c r="I72" s="113"/>
      <c r="J72" s="113"/>
      <c r="K72" s="113"/>
      <c r="L72" s="114"/>
      <c r="M72" s="114"/>
      <c r="N72" s="2"/>
      <c r="O72" s="2"/>
      <c r="P72" s="2"/>
      <c r="Q72" s="2"/>
    </row>
    <row r="73" spans="1:17" ht="13.5">
      <c r="A73" s="113" t="s">
        <v>107</v>
      </c>
      <c r="B73" s="113"/>
      <c r="C73" s="113"/>
      <c r="D73" s="113"/>
      <c r="E73" s="113"/>
      <c r="F73" s="113"/>
      <c r="G73" s="113"/>
      <c r="H73" s="113"/>
      <c r="I73" s="113"/>
      <c r="J73" s="113"/>
      <c r="K73" s="113"/>
      <c r="L73" s="114"/>
      <c r="M73" s="114"/>
      <c r="N73" s="2"/>
      <c r="O73" s="2"/>
      <c r="P73" s="2"/>
      <c r="Q73" s="2"/>
    </row>
    <row r="74" spans="1:17" ht="13.5">
      <c r="A74" s="113" t="s">
        <v>108</v>
      </c>
      <c r="B74" s="113"/>
      <c r="C74" s="113"/>
      <c r="D74" s="113"/>
      <c r="E74" s="113"/>
      <c r="F74" s="113"/>
      <c r="G74" s="113"/>
      <c r="H74" s="113"/>
      <c r="I74" s="113"/>
      <c r="J74" s="113"/>
      <c r="K74" s="113"/>
      <c r="L74" s="114"/>
      <c r="M74" s="114"/>
      <c r="N74" s="2"/>
      <c r="O74" s="2"/>
      <c r="P74" s="2"/>
      <c r="Q74" s="2"/>
    </row>
    <row r="75" spans="1:17" ht="13.5">
      <c r="A75" s="113" t="s">
        <v>109</v>
      </c>
      <c r="B75" s="113"/>
      <c r="C75" s="113"/>
      <c r="D75" s="113"/>
      <c r="E75" s="113"/>
      <c r="F75" s="113"/>
      <c r="G75" s="113"/>
      <c r="H75" s="113"/>
      <c r="I75" s="113"/>
      <c r="J75" s="113"/>
      <c r="K75" s="113"/>
      <c r="L75" s="114"/>
      <c r="M75" s="114"/>
      <c r="N75" s="2"/>
      <c r="O75" s="2"/>
      <c r="P75" s="2"/>
      <c r="Q75" s="2"/>
    </row>
    <row r="76" spans="1:17" ht="13.5">
      <c r="A76" s="113" t="s">
        <v>110</v>
      </c>
      <c r="B76" s="113"/>
      <c r="C76" s="113"/>
      <c r="D76" s="113"/>
      <c r="E76" s="113"/>
      <c r="F76" s="113"/>
      <c r="G76" s="113"/>
      <c r="H76" s="113"/>
      <c r="I76" s="113"/>
      <c r="J76" s="113"/>
      <c r="K76" s="113"/>
      <c r="L76" s="114"/>
      <c r="M76" s="114"/>
      <c r="N76" s="2"/>
      <c r="O76" s="2"/>
      <c r="P76" s="2"/>
      <c r="Q76" s="2"/>
    </row>
    <row r="77" spans="1:17" ht="13.5">
      <c r="A77" s="116" t="s">
        <v>111</v>
      </c>
      <c r="B77" s="117"/>
      <c r="C77" s="117"/>
      <c r="D77" s="118" t="s">
        <v>112</v>
      </c>
      <c r="E77" s="119" t="s">
        <v>113</v>
      </c>
      <c r="F77" s="120" t="s">
        <v>114</v>
      </c>
      <c r="G77" s="116" t="s">
        <v>115</v>
      </c>
      <c r="H77" s="121" t="str">
        <f>J3</f>
        <v>d20120382</v>
      </c>
      <c r="I77" s="116"/>
      <c r="J77" s="116"/>
      <c r="K77" s="113"/>
      <c r="L77" s="114"/>
      <c r="M77" s="114"/>
      <c r="N77" s="2"/>
      <c r="O77" s="2"/>
      <c r="P77" s="2"/>
      <c r="Q77" s="2"/>
    </row>
    <row r="78" spans="1:17" ht="13.5">
      <c r="A78" s="112" t="s">
        <v>116</v>
      </c>
      <c r="B78" s="113"/>
      <c r="C78" s="113"/>
      <c r="D78" s="113"/>
      <c r="E78" s="113"/>
      <c r="F78" s="113"/>
      <c r="G78" s="113"/>
      <c r="H78" s="113"/>
      <c r="I78" s="113"/>
      <c r="J78" s="113"/>
      <c r="K78" s="113"/>
      <c r="L78" s="114"/>
      <c r="M78" s="114"/>
      <c r="N78" s="2"/>
      <c r="O78" s="2"/>
      <c r="P78" s="2"/>
      <c r="Q78" s="2"/>
    </row>
    <row r="79" spans="1:17" ht="13.5">
      <c r="A79" s="113" t="s">
        <v>117</v>
      </c>
      <c r="B79" s="113"/>
      <c r="C79" s="113"/>
      <c r="D79" s="113"/>
      <c r="E79" s="113"/>
      <c r="F79" s="113"/>
      <c r="G79" s="113"/>
      <c r="H79" s="113"/>
      <c r="I79" s="113"/>
      <c r="J79" s="113"/>
      <c r="K79" s="113"/>
      <c r="L79" s="114"/>
      <c r="M79" s="114"/>
      <c r="N79" s="2"/>
      <c r="O79" s="2"/>
      <c r="P79" s="2"/>
      <c r="Q79" s="2"/>
    </row>
    <row r="80" spans="1:17" ht="13.5">
      <c r="A80" s="113"/>
      <c r="B80" s="113"/>
      <c r="C80" s="113"/>
      <c r="D80" s="113"/>
      <c r="E80" s="113"/>
      <c r="F80" s="113"/>
      <c r="G80" s="113"/>
      <c r="H80" s="113"/>
      <c r="I80" s="113"/>
      <c r="J80" s="113"/>
      <c r="K80" s="113"/>
      <c r="L80" s="114"/>
      <c r="M80" s="114"/>
      <c r="N80" s="2"/>
      <c r="O80" s="2"/>
      <c r="P80" s="2"/>
      <c r="Q80" s="2"/>
    </row>
    <row r="81" spans="1:17" ht="13.5">
      <c r="A81" s="112" t="s">
        <v>118</v>
      </c>
      <c r="B81" s="113"/>
      <c r="C81" s="113"/>
      <c r="D81" s="113"/>
      <c r="E81" s="113"/>
      <c r="F81" s="113"/>
      <c r="G81" s="113"/>
      <c r="H81" s="113"/>
      <c r="I81" s="113"/>
      <c r="J81" s="113"/>
      <c r="K81" s="113"/>
      <c r="L81" s="114"/>
      <c r="M81" s="114"/>
      <c r="N81" s="2"/>
      <c r="O81" s="2"/>
      <c r="P81" s="2"/>
      <c r="Q81" s="2"/>
    </row>
    <row r="82" spans="1:17" ht="13.5">
      <c r="A82" s="122" t="s">
        <v>119</v>
      </c>
      <c r="B82" s="122"/>
      <c r="C82" s="122"/>
      <c r="D82" s="122"/>
      <c r="E82" s="122"/>
      <c r="F82" s="122"/>
      <c r="G82" s="122"/>
      <c r="H82" s="113"/>
      <c r="I82" s="113"/>
      <c r="J82" s="113"/>
      <c r="K82" s="113"/>
      <c r="L82" s="114"/>
      <c r="M82" s="114"/>
      <c r="N82" s="2"/>
      <c r="O82" s="2"/>
      <c r="P82" s="2"/>
      <c r="Q82" s="2"/>
    </row>
    <row r="83" spans="1:17" ht="13.5">
      <c r="A83" s="122" t="s">
        <v>120</v>
      </c>
      <c r="B83" s="122"/>
      <c r="C83" s="122"/>
      <c r="D83" s="113" t="s">
        <v>121</v>
      </c>
      <c r="E83" s="113"/>
      <c r="F83" s="113"/>
      <c r="G83" s="113"/>
      <c r="H83" s="113"/>
      <c r="I83" s="113"/>
      <c r="J83" s="113"/>
      <c r="K83" s="113"/>
      <c r="L83" s="114"/>
      <c r="M83" s="114"/>
      <c r="N83" s="2"/>
      <c r="O83" s="2"/>
      <c r="P83" s="2"/>
      <c r="Q83" s="2"/>
    </row>
    <row r="84" spans="1:17" ht="13.5">
      <c r="A84" s="122" t="s">
        <v>122</v>
      </c>
      <c r="B84" s="122"/>
      <c r="C84" s="122"/>
      <c r="D84" s="122"/>
      <c r="E84" s="122"/>
      <c r="F84" s="122"/>
      <c r="G84" s="122"/>
      <c r="H84" s="113"/>
      <c r="I84" s="113"/>
      <c r="J84" s="113"/>
      <c r="K84" s="113"/>
      <c r="L84" s="114"/>
      <c r="M84" s="114"/>
      <c r="N84" s="2"/>
      <c r="O84" s="2"/>
      <c r="P84" s="2"/>
      <c r="Q84" s="2"/>
    </row>
    <row r="85" spans="1:17" ht="13.5">
      <c r="A85" s="122" t="s">
        <v>123</v>
      </c>
      <c r="B85" s="122"/>
      <c r="C85" s="113"/>
      <c r="D85" s="113"/>
      <c r="E85" s="113"/>
      <c r="F85" s="113"/>
      <c r="G85" s="113"/>
      <c r="H85" s="113"/>
      <c r="I85" s="113"/>
      <c r="J85" s="113"/>
      <c r="K85" s="113"/>
      <c r="L85" s="114"/>
      <c r="M85" s="114"/>
      <c r="N85" s="2"/>
      <c r="O85" s="2"/>
      <c r="P85" s="2"/>
      <c r="Q85" s="2"/>
    </row>
    <row r="86" spans="1:17" ht="13.5">
      <c r="A86" s="122" t="s">
        <v>124</v>
      </c>
      <c r="B86" s="122"/>
      <c r="C86" s="122"/>
      <c r="D86" s="122"/>
      <c r="E86" s="113"/>
      <c r="F86" s="113"/>
      <c r="G86" s="113"/>
      <c r="H86" s="113"/>
      <c r="I86" s="113"/>
      <c r="J86" s="113"/>
      <c r="K86" s="113"/>
      <c r="L86" s="114"/>
      <c r="M86" s="114"/>
      <c r="N86" s="2"/>
      <c r="O86" s="2"/>
      <c r="P86" s="2"/>
      <c r="Q86" s="2"/>
    </row>
    <row r="87" spans="1:17" ht="13.5">
      <c r="A87" s="122" t="s">
        <v>125</v>
      </c>
      <c r="B87" s="122"/>
      <c r="C87" s="122"/>
      <c r="D87" s="122"/>
      <c r="E87" s="122"/>
      <c r="F87" s="122"/>
      <c r="G87" s="122"/>
      <c r="H87" s="113"/>
      <c r="I87" s="113"/>
      <c r="J87" s="113"/>
      <c r="K87" s="113"/>
      <c r="L87" s="114"/>
      <c r="M87" s="114"/>
      <c r="N87" s="2"/>
      <c r="O87" s="2"/>
      <c r="P87" s="2"/>
      <c r="Q87" s="2"/>
    </row>
    <row r="88" spans="1:17" ht="13.5">
      <c r="A88" s="122" t="s">
        <v>126</v>
      </c>
      <c r="B88" s="122"/>
      <c r="C88" s="113"/>
      <c r="D88" s="113"/>
      <c r="E88" s="113"/>
      <c r="F88" s="113"/>
      <c r="G88" s="113"/>
      <c r="H88" s="113"/>
      <c r="I88" s="113"/>
      <c r="J88" s="113"/>
      <c r="K88" s="113"/>
      <c r="L88" s="114"/>
      <c r="M88" s="114"/>
      <c r="N88" s="2"/>
      <c r="O88" s="2"/>
      <c r="P88" s="2"/>
      <c r="Q88" s="2"/>
    </row>
    <row r="89" spans="1:17" ht="13.5">
      <c r="A89" s="113"/>
      <c r="B89" s="113"/>
      <c r="C89" s="113"/>
      <c r="D89" s="113"/>
      <c r="E89" s="113"/>
      <c r="F89" s="113"/>
      <c r="G89" s="113"/>
      <c r="H89" s="113"/>
      <c r="I89" s="113"/>
      <c r="J89" s="113"/>
      <c r="K89" s="113"/>
      <c r="L89" s="114"/>
      <c r="M89" s="114"/>
      <c r="N89" s="2"/>
      <c r="O89" s="2"/>
      <c r="P89" s="2"/>
      <c r="Q89" s="2"/>
    </row>
    <row r="90" spans="1:17" ht="13.5">
      <c r="A90" s="123" t="s">
        <v>127</v>
      </c>
      <c r="B90" s="123"/>
      <c r="C90" s="113"/>
      <c r="D90" s="113"/>
      <c r="E90" s="113"/>
      <c r="F90" s="113"/>
      <c r="G90" s="113"/>
      <c r="H90" s="113"/>
      <c r="I90" s="113"/>
      <c r="J90" s="113"/>
      <c r="K90" s="113"/>
      <c r="L90" s="114"/>
      <c r="M90" s="114"/>
      <c r="N90" s="2"/>
      <c r="O90" s="2"/>
      <c r="P90" s="2"/>
      <c r="Q90" s="2"/>
    </row>
    <row r="91" spans="1:17" ht="13.5">
      <c r="A91" s="113" t="s">
        <v>128</v>
      </c>
      <c r="B91" s="113"/>
      <c r="C91" s="113"/>
      <c r="D91" s="113"/>
      <c r="E91" s="113"/>
      <c r="F91" s="113"/>
      <c r="G91" s="113"/>
      <c r="H91" s="113"/>
      <c r="I91" s="113"/>
      <c r="J91" s="113"/>
      <c r="K91" s="113"/>
      <c r="L91" s="114"/>
      <c r="M91" s="114"/>
      <c r="N91" s="2"/>
      <c r="O91" s="2"/>
      <c r="P91" s="2"/>
      <c r="Q91" s="2"/>
    </row>
    <row r="92" spans="1:17" ht="13.5">
      <c r="A92" s="113" t="s">
        <v>129</v>
      </c>
      <c r="B92" s="113"/>
      <c r="C92" s="113"/>
      <c r="D92" s="113"/>
      <c r="E92" s="113"/>
      <c r="F92" s="113"/>
      <c r="G92" s="113"/>
      <c r="H92" s="113"/>
      <c r="I92" s="113"/>
      <c r="J92" s="113"/>
      <c r="K92" s="113"/>
      <c r="L92" s="114"/>
      <c r="M92" s="114"/>
      <c r="N92" s="2"/>
      <c r="O92" s="2"/>
      <c r="P92" s="2"/>
      <c r="Q92" s="2"/>
    </row>
    <row r="93" spans="1:17" ht="13.5">
      <c r="A93" s="113" t="s">
        <v>130</v>
      </c>
      <c r="B93" s="113"/>
      <c r="C93" s="113"/>
      <c r="D93" s="113"/>
      <c r="E93" s="113"/>
      <c r="F93" s="113"/>
      <c r="G93" s="113"/>
      <c r="H93" s="113"/>
      <c r="I93" s="113"/>
      <c r="J93" s="113"/>
      <c r="K93" s="113"/>
      <c r="L93" s="114"/>
      <c r="M93" s="114"/>
      <c r="N93" s="2"/>
      <c r="O93" s="2"/>
      <c r="P93" s="2"/>
      <c r="Q93" s="2"/>
    </row>
    <row r="94" spans="1:17" ht="13.5">
      <c r="A94" s="124" t="s">
        <v>131</v>
      </c>
      <c r="B94" s="113"/>
      <c r="C94" s="113"/>
      <c r="D94" s="113"/>
      <c r="E94" s="113"/>
      <c r="F94" s="113"/>
      <c r="G94" s="113"/>
      <c r="H94" s="113"/>
      <c r="I94" s="113"/>
      <c r="J94" s="113"/>
      <c r="K94" s="113"/>
      <c r="L94" s="114"/>
      <c r="M94" s="114"/>
      <c r="N94" s="2"/>
      <c r="O94" s="2"/>
      <c r="P94" s="2"/>
      <c r="Q94" s="2"/>
    </row>
    <row r="95" spans="1:17" ht="13.5">
      <c r="A95" s="113" t="s">
        <v>132</v>
      </c>
      <c r="B95" s="113"/>
      <c r="C95" s="113"/>
      <c r="D95" s="113"/>
      <c r="E95" s="113"/>
      <c r="F95" s="113"/>
      <c r="G95" s="113"/>
      <c r="H95" s="113"/>
      <c r="I95" s="113"/>
      <c r="J95" s="113"/>
      <c r="K95" s="113"/>
      <c r="L95" s="114"/>
      <c r="M95" s="114"/>
      <c r="N95" s="2"/>
      <c r="O95" s="2"/>
      <c r="P95" s="2"/>
      <c r="Q95" s="2"/>
    </row>
    <row r="96" spans="1:17" ht="13.5">
      <c r="A96" s="124"/>
      <c r="B96" s="113"/>
      <c r="C96" s="113"/>
      <c r="D96" s="113"/>
      <c r="E96" s="113"/>
      <c r="F96" s="113"/>
      <c r="G96" s="113"/>
      <c r="H96" s="113"/>
      <c r="I96" s="113"/>
      <c r="J96" s="113"/>
      <c r="K96" s="113"/>
      <c r="L96" s="114"/>
      <c r="M96" s="114"/>
      <c r="N96" s="2"/>
      <c r="O96" s="2"/>
      <c r="P96" s="2"/>
      <c r="Q96" s="2"/>
    </row>
    <row r="97" spans="1:17" ht="13.5">
      <c r="A97" s="112" t="s">
        <v>133</v>
      </c>
      <c r="B97" s="113"/>
      <c r="C97" s="113"/>
      <c r="D97" s="113"/>
      <c r="E97" s="113"/>
      <c r="F97" s="113"/>
      <c r="G97" s="113"/>
      <c r="H97" s="113"/>
      <c r="I97" s="113"/>
      <c r="J97" s="113"/>
      <c r="K97" s="113"/>
      <c r="L97" s="114"/>
      <c r="M97" s="114"/>
      <c r="N97" s="2"/>
      <c r="O97" s="2"/>
      <c r="P97" s="2"/>
      <c r="Q97" s="2"/>
    </row>
    <row r="98" spans="1:17" ht="13.5">
      <c r="A98" s="113" t="s">
        <v>134</v>
      </c>
      <c r="B98" s="113"/>
      <c r="C98" s="113"/>
      <c r="D98" s="113"/>
      <c r="E98" s="113"/>
      <c r="F98" s="113"/>
      <c r="G98" s="113"/>
      <c r="H98" s="113"/>
      <c r="I98" s="113"/>
      <c r="J98" s="113"/>
      <c r="K98" s="113"/>
      <c r="L98" s="114"/>
      <c r="M98" s="114"/>
      <c r="N98" s="2"/>
      <c r="O98" s="2"/>
      <c r="P98" s="2"/>
      <c r="Q98" s="2"/>
    </row>
    <row r="99" spans="1:17" ht="13.5">
      <c r="A99" s="113" t="s">
        <v>135</v>
      </c>
      <c r="B99" s="113"/>
      <c r="C99" s="113"/>
      <c r="D99" s="113"/>
      <c r="E99" s="113"/>
      <c r="F99" s="113"/>
      <c r="G99" s="113"/>
      <c r="H99" s="113"/>
      <c r="I99" s="113"/>
      <c r="J99" s="113"/>
      <c r="K99" s="113"/>
      <c r="L99" s="114"/>
      <c r="M99" s="114"/>
      <c r="N99" s="2"/>
      <c r="O99" s="2"/>
      <c r="P99" s="2"/>
      <c r="Q99" s="2"/>
    </row>
    <row r="100" spans="1:17" ht="13.5">
      <c r="A100" s="113" t="s">
        <v>136</v>
      </c>
      <c r="B100" s="113"/>
      <c r="C100" s="113"/>
      <c r="D100" s="113"/>
      <c r="E100" s="113"/>
      <c r="F100" s="113"/>
      <c r="G100" s="113"/>
      <c r="H100" s="113"/>
      <c r="I100" s="113"/>
      <c r="J100" s="113"/>
      <c r="K100" s="113"/>
      <c r="L100" s="114"/>
      <c r="M100" s="114"/>
      <c r="N100" s="2"/>
      <c r="O100" s="2"/>
      <c r="P100" s="2"/>
      <c r="Q100" s="2"/>
    </row>
    <row r="101" spans="1:17" ht="13.5">
      <c r="A101" s="125"/>
      <c r="B101" s="114"/>
      <c r="C101" s="114"/>
      <c r="D101" s="114"/>
      <c r="E101" s="114"/>
      <c r="F101" s="114"/>
      <c r="G101" s="114"/>
      <c r="H101" s="114"/>
      <c r="I101" s="114"/>
      <c r="J101" s="114"/>
      <c r="K101" s="114"/>
      <c r="L101" s="114"/>
      <c r="M101" s="114"/>
      <c r="N101" s="2"/>
      <c r="O101" s="2"/>
      <c r="P101" s="2"/>
      <c r="Q101" s="2"/>
    </row>
    <row r="102" spans="1:17" ht="13.5">
      <c r="A102" s="114"/>
      <c r="B102" s="114"/>
      <c r="C102" s="114"/>
      <c r="D102" s="114"/>
      <c r="E102" s="114"/>
      <c r="F102" s="114"/>
      <c r="G102" s="114"/>
      <c r="H102" s="114"/>
      <c r="I102" s="114"/>
      <c r="J102" s="114"/>
      <c r="K102" s="114"/>
      <c r="L102" s="114"/>
      <c r="M102" s="114"/>
      <c r="N102" s="2"/>
      <c r="O102" s="2"/>
      <c r="P102" s="2"/>
      <c r="Q102" s="2"/>
    </row>
    <row r="103" spans="1:17" ht="13.5">
      <c r="A103" s="2"/>
      <c r="B103" s="2"/>
      <c r="C103" s="2"/>
      <c r="D103" s="2"/>
      <c r="E103" s="2"/>
      <c r="F103" s="2"/>
      <c r="G103" s="2"/>
      <c r="H103" s="2"/>
      <c r="I103" s="2"/>
      <c r="J103" s="2"/>
      <c r="K103" s="2"/>
      <c r="L103" s="2"/>
      <c r="M103" s="2"/>
      <c r="N103" s="2"/>
      <c r="O103" s="2"/>
      <c r="P103" s="2"/>
      <c r="Q103" s="2"/>
    </row>
    <row r="104" spans="1:17" ht="13.5">
      <c r="A104" s="2"/>
      <c r="B104" s="2"/>
      <c r="C104" s="2"/>
      <c r="D104" s="2"/>
      <c r="E104" s="2"/>
      <c r="F104" s="2"/>
      <c r="G104" s="2"/>
      <c r="H104" s="2"/>
      <c r="I104" s="2"/>
      <c r="J104" s="2"/>
      <c r="K104" s="2"/>
      <c r="L104" s="2"/>
      <c r="M104" s="2"/>
      <c r="N104" s="2"/>
      <c r="O104" s="2"/>
      <c r="P104" s="2"/>
      <c r="Q104" s="2"/>
    </row>
    <row r="105" spans="1:17" ht="13.5">
      <c r="A105" s="2"/>
      <c r="B105" s="2"/>
      <c r="C105" s="2"/>
      <c r="D105" s="2"/>
      <c r="E105" s="2"/>
      <c r="F105" s="2"/>
      <c r="G105" s="2"/>
      <c r="H105" s="2"/>
      <c r="I105" s="2"/>
      <c r="J105" s="2"/>
      <c r="K105" s="2"/>
      <c r="L105" s="2"/>
      <c r="M105" s="2"/>
      <c r="N105" s="2"/>
      <c r="O105" s="2"/>
      <c r="P105" s="2"/>
      <c r="Q105" s="2"/>
    </row>
    <row r="106" spans="1:17" ht="13.5">
      <c r="A106" s="2"/>
      <c r="B106" s="2"/>
      <c r="C106" s="2"/>
      <c r="D106" s="2"/>
      <c r="E106" s="2"/>
      <c r="F106" s="2"/>
      <c r="G106" s="2"/>
      <c r="H106" s="2"/>
      <c r="I106" s="2"/>
      <c r="J106" s="2"/>
      <c r="K106" s="2"/>
      <c r="L106" s="2"/>
      <c r="M106" s="2"/>
      <c r="N106" s="2"/>
      <c r="O106" s="2"/>
      <c r="P106" s="2"/>
      <c r="Q106" s="2"/>
    </row>
    <row r="107" spans="1:17" ht="13.5">
      <c r="A107" s="2"/>
      <c r="B107" s="2"/>
      <c r="C107" s="2"/>
      <c r="D107" s="2"/>
      <c r="E107" s="2"/>
      <c r="F107" s="2"/>
      <c r="G107" s="2"/>
      <c r="H107" s="2"/>
      <c r="I107" s="2"/>
      <c r="J107" s="2"/>
      <c r="K107" s="2"/>
      <c r="L107" s="2"/>
      <c r="M107" s="2"/>
      <c r="N107" s="2"/>
      <c r="O107" s="2"/>
      <c r="P107" s="2"/>
      <c r="Q107" s="2"/>
    </row>
    <row r="108" spans="1:17" ht="13.5">
      <c r="A108" s="2"/>
      <c r="B108" s="2"/>
      <c r="C108" s="2"/>
      <c r="D108" s="2"/>
      <c r="E108" s="2"/>
      <c r="F108" s="2"/>
      <c r="G108" s="2"/>
      <c r="H108" s="2"/>
      <c r="I108" s="2"/>
      <c r="J108" s="2"/>
      <c r="K108" s="2"/>
      <c r="L108" s="2"/>
      <c r="M108" s="2"/>
      <c r="N108" s="2"/>
      <c r="O108" s="2"/>
      <c r="P108" s="2"/>
      <c r="Q108" s="2"/>
    </row>
    <row r="109" spans="1:17" ht="13.5">
      <c r="A109" s="2"/>
      <c r="B109" s="2"/>
      <c r="C109" s="2"/>
      <c r="D109" s="2"/>
      <c r="E109" s="2"/>
      <c r="F109" s="2"/>
      <c r="G109" s="2"/>
      <c r="H109" s="2"/>
      <c r="I109" s="2"/>
      <c r="J109" s="2"/>
      <c r="K109" s="2"/>
      <c r="L109" s="2"/>
      <c r="M109" s="2"/>
      <c r="N109" s="2"/>
      <c r="O109" s="2"/>
      <c r="P109" s="2"/>
      <c r="Q109" s="2"/>
    </row>
    <row r="110" spans="1:17" ht="13.5">
      <c r="A110" s="2"/>
      <c r="B110" s="2"/>
      <c r="C110" s="2"/>
      <c r="D110" s="2"/>
      <c r="E110" s="2"/>
      <c r="F110" s="2"/>
      <c r="G110" s="2"/>
      <c r="H110" s="2"/>
      <c r="I110" s="2"/>
      <c r="J110" s="2"/>
      <c r="K110" s="2"/>
      <c r="L110" s="2"/>
      <c r="M110" s="2"/>
      <c r="N110" s="2"/>
      <c r="O110" s="2"/>
      <c r="P110" s="2"/>
      <c r="Q110" s="2"/>
    </row>
    <row r="111" spans="1:17" ht="13.5">
      <c r="A111" s="2"/>
      <c r="B111" s="2"/>
      <c r="C111" s="2"/>
      <c r="D111" s="2"/>
      <c r="E111" s="2"/>
      <c r="F111" s="2"/>
      <c r="G111" s="2"/>
      <c r="H111" s="2"/>
      <c r="I111" s="2"/>
      <c r="J111" s="2"/>
      <c r="K111" s="2"/>
      <c r="L111" s="2"/>
      <c r="M111" s="2"/>
      <c r="N111" s="2"/>
      <c r="O111" s="2"/>
      <c r="P111" s="2"/>
      <c r="Q111" s="2"/>
    </row>
    <row r="112" spans="1:11" ht="13.5">
      <c r="A112" s="2"/>
      <c r="B112" s="2"/>
      <c r="C112" s="2"/>
      <c r="D112" s="2"/>
      <c r="E112" s="2"/>
      <c r="F112" s="2"/>
      <c r="G112" s="2"/>
      <c r="H112" s="2"/>
      <c r="I112" s="2"/>
      <c r="J112" s="2"/>
      <c r="K112" s="2"/>
    </row>
    <row r="113" spans="1:11" ht="13.5">
      <c r="A113" s="2"/>
      <c r="B113" s="2"/>
      <c r="C113" s="2"/>
      <c r="D113" s="2"/>
      <c r="E113" s="2"/>
      <c r="F113" s="2"/>
      <c r="G113" s="2"/>
      <c r="H113" s="2"/>
      <c r="I113" s="2"/>
      <c r="J113" s="2"/>
      <c r="K113" s="2"/>
    </row>
    <row r="114" spans="1:11" ht="13.5">
      <c r="A114" s="2"/>
      <c r="B114" s="2"/>
      <c r="C114" s="2"/>
      <c r="D114" s="2"/>
      <c r="E114" s="2"/>
      <c r="F114" s="2"/>
      <c r="G114" s="2"/>
      <c r="H114" s="2"/>
      <c r="I114" s="2"/>
      <c r="J114" s="2"/>
      <c r="K114" s="2"/>
    </row>
    <row r="115" spans="1:11" ht="13.5">
      <c r="A115" s="2"/>
      <c r="B115" s="2"/>
      <c r="C115" s="2"/>
      <c r="D115" s="2"/>
      <c r="E115" s="2"/>
      <c r="F115" s="2"/>
      <c r="G115" s="2"/>
      <c r="H115" s="2"/>
      <c r="I115" s="2"/>
      <c r="J115" s="2"/>
      <c r="K115" s="2"/>
    </row>
    <row r="116" spans="1:11" ht="13.5">
      <c r="A116" s="2"/>
      <c r="B116" s="2"/>
      <c r="C116" s="2"/>
      <c r="D116" s="2"/>
      <c r="E116" s="2"/>
      <c r="F116" s="2"/>
      <c r="G116" s="2"/>
      <c r="H116" s="2"/>
      <c r="I116" s="2"/>
      <c r="J116" s="2"/>
      <c r="K116" s="2"/>
    </row>
    <row r="117" spans="1:11" ht="13.5">
      <c r="A117" s="2"/>
      <c r="B117" s="2"/>
      <c r="C117" s="2"/>
      <c r="D117" s="2"/>
      <c r="E117" s="2"/>
      <c r="F117" s="2"/>
      <c r="G117" s="2"/>
      <c r="H117" s="2"/>
      <c r="I117" s="2"/>
      <c r="J117" s="2"/>
      <c r="K117" s="2"/>
    </row>
    <row r="118" spans="1:11" ht="13.5">
      <c r="A118" s="2"/>
      <c r="B118" s="2"/>
      <c r="C118" s="2"/>
      <c r="D118" s="2"/>
      <c r="E118" s="2"/>
      <c r="F118" s="2"/>
      <c r="G118" s="2"/>
      <c r="H118" s="2"/>
      <c r="I118" s="2"/>
      <c r="J118" s="2"/>
      <c r="K118" s="2"/>
    </row>
    <row r="119" spans="1:11" ht="13.5">
      <c r="A119" s="2"/>
      <c r="B119" s="2"/>
      <c r="C119" s="2"/>
      <c r="D119" s="2"/>
      <c r="E119" s="2"/>
      <c r="F119" s="2"/>
      <c r="G119" s="2"/>
      <c r="H119" s="2"/>
      <c r="I119" s="2"/>
      <c r="J119" s="2"/>
      <c r="K119" s="2"/>
    </row>
    <row r="120" spans="1:11" ht="13.5">
      <c r="A120" s="2"/>
      <c r="B120" s="2"/>
      <c r="C120" s="2"/>
      <c r="D120" s="2"/>
      <c r="E120" s="2"/>
      <c r="F120" s="2"/>
      <c r="G120" s="2"/>
      <c r="H120" s="2"/>
      <c r="I120" s="2"/>
      <c r="J120" s="2"/>
      <c r="K120" s="2"/>
    </row>
    <row r="121" spans="1:11" ht="13.5">
      <c r="A121" s="2"/>
      <c r="B121" s="2"/>
      <c r="C121" s="2"/>
      <c r="D121" s="2"/>
      <c r="E121" s="2"/>
      <c r="F121" s="2"/>
      <c r="G121" s="2"/>
      <c r="H121" s="2"/>
      <c r="I121" s="2"/>
      <c r="J121" s="2"/>
      <c r="K121" s="2"/>
    </row>
    <row r="122" spans="1:11" ht="13.5">
      <c r="A122" s="2"/>
      <c r="B122" s="2"/>
      <c r="C122" s="2"/>
      <c r="D122" s="2"/>
      <c r="E122" s="2"/>
      <c r="F122" s="2"/>
      <c r="G122" s="2"/>
      <c r="H122" s="2"/>
      <c r="I122" s="2"/>
      <c r="J122" s="2"/>
      <c r="K122" s="2"/>
    </row>
    <row r="123" spans="1:11" ht="13.5">
      <c r="A123" s="2"/>
      <c r="B123" s="2"/>
      <c r="C123" s="2"/>
      <c r="D123" s="2"/>
      <c r="E123" s="2"/>
      <c r="F123" s="2"/>
      <c r="G123" s="2"/>
      <c r="H123" s="2"/>
      <c r="I123" s="2"/>
      <c r="J123" s="2"/>
      <c r="K123" s="2"/>
    </row>
    <row r="124" spans="1:11" ht="13.5">
      <c r="A124" s="2"/>
      <c r="B124" s="2"/>
      <c r="C124" s="2"/>
      <c r="D124" s="2"/>
      <c r="E124" s="2"/>
      <c r="F124" s="2"/>
      <c r="G124" s="2"/>
      <c r="H124" s="2"/>
      <c r="I124" s="2"/>
      <c r="J124" s="2"/>
      <c r="K124" s="2"/>
    </row>
    <row r="125" spans="1:11" ht="13.5">
      <c r="A125" s="2"/>
      <c r="B125" s="2"/>
      <c r="C125" s="2"/>
      <c r="D125" s="2"/>
      <c r="E125" s="2"/>
      <c r="F125" s="2"/>
      <c r="G125" s="2"/>
      <c r="H125" s="2"/>
      <c r="I125" s="2"/>
      <c r="J125" s="2"/>
      <c r="K125" s="2"/>
    </row>
  </sheetData>
  <sheetProtection selectLockedCells="1" selectUnlockedCells="1"/>
  <mergeCells count="59">
    <mergeCell ref="A1:C1"/>
    <mergeCell ref="G1:J1"/>
    <mergeCell ref="A2:C2"/>
    <mergeCell ref="G2:H2"/>
    <mergeCell ref="A3:C3"/>
    <mergeCell ref="G3:H3"/>
    <mergeCell ref="A4:C4"/>
    <mergeCell ref="A5:C5"/>
    <mergeCell ref="G5:J5"/>
    <mergeCell ref="A6:C6"/>
    <mergeCell ref="G6:J6"/>
    <mergeCell ref="A7:C7"/>
    <mergeCell ref="A8:C8"/>
    <mergeCell ref="G8:J9"/>
    <mergeCell ref="B11:E11"/>
    <mergeCell ref="G11:J11"/>
    <mergeCell ref="G12:H12"/>
    <mergeCell ref="G13:H13"/>
    <mergeCell ref="G14:H14"/>
    <mergeCell ref="G15:H15"/>
    <mergeCell ref="G16:H16"/>
    <mergeCell ref="G17:H17"/>
    <mergeCell ref="G18:H18"/>
    <mergeCell ref="B19:E19"/>
    <mergeCell ref="G19:H19"/>
    <mergeCell ref="G20:H20"/>
    <mergeCell ref="B21:E25"/>
    <mergeCell ref="G21:H21"/>
    <mergeCell ref="G22:H22"/>
    <mergeCell ref="G23:H23"/>
    <mergeCell ref="G24:H24"/>
    <mergeCell ref="G25:H25"/>
    <mergeCell ref="B27:D27"/>
    <mergeCell ref="B28:D28"/>
    <mergeCell ref="B29:D29"/>
    <mergeCell ref="B30:D30"/>
    <mergeCell ref="B31:D31"/>
    <mergeCell ref="B33:D33"/>
    <mergeCell ref="B34:D34"/>
    <mergeCell ref="B36:D36"/>
    <mergeCell ref="B39:D39"/>
    <mergeCell ref="B40:D40"/>
    <mergeCell ref="B41:D41"/>
    <mergeCell ref="B42:D42"/>
    <mergeCell ref="B43:D43"/>
    <mergeCell ref="C45:D45"/>
    <mergeCell ref="C46:D46"/>
    <mergeCell ref="A49:B49"/>
    <mergeCell ref="A56:B56"/>
    <mergeCell ref="A58:B59"/>
    <mergeCell ref="A62:J62"/>
    <mergeCell ref="A82:G82"/>
    <mergeCell ref="A83:C83"/>
    <mergeCell ref="A84:G84"/>
    <mergeCell ref="A85:B85"/>
    <mergeCell ref="A86:D86"/>
    <mergeCell ref="A87:G87"/>
    <mergeCell ref="A88:B88"/>
    <mergeCell ref="A90:B90"/>
  </mergeCells>
  <hyperlinks>
    <hyperlink ref="A8" r:id="rId1" display="www.oceoprotec.com"/>
  </hyperlinks>
  <printOptions/>
  <pageMargins left="0.25" right="0.25" top="0.75" bottom="0.75" header="0.5118055555555555" footer="0.5118055555555555"/>
  <pageSetup horizontalDpi="300" verticalDpi="300" orientation="portrait" paperSize="9" scale="60"/>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Chemineau</dc:creator>
  <cp:keywords/>
  <dc:description/>
  <cp:lastModifiedBy>ldanet </cp:lastModifiedBy>
  <cp:lastPrinted>2012-02-01T10:37:13Z</cp:lastPrinted>
  <dcterms:created xsi:type="dcterms:W3CDTF">2010-12-24T10:14:26Z</dcterms:created>
  <dcterms:modified xsi:type="dcterms:W3CDTF">2012-03-07T07:25:14Z</dcterms:modified>
  <cp:category/>
  <cp:version/>
  <cp:contentType/>
  <cp:contentStatus/>
  <cp:revision>1</cp:revision>
</cp:coreProperties>
</file>