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3040" windowHeight="167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1" l="1"/>
  <c r="H3" i="1"/>
  <c r="H4" i="1"/>
  <c r="J4" i="1"/>
  <c r="I3" i="1"/>
  <c r="I4" i="1"/>
  <c r="K3" i="1"/>
  <c r="J3" i="1"/>
  <c r="L3" i="1"/>
</calcChain>
</file>

<file path=xl/sharedStrings.xml><?xml version="1.0" encoding="utf-8"?>
<sst xmlns="http://schemas.openxmlformats.org/spreadsheetml/2006/main" count="18" uniqueCount="16">
  <si>
    <t>Point</t>
  </si>
  <si>
    <t>Latitude</t>
  </si>
  <si>
    <t>Degrés</t>
  </si>
  <si>
    <t>Minutes décimales</t>
  </si>
  <si>
    <t>Longitude</t>
  </si>
  <si>
    <t>Min déc</t>
  </si>
  <si>
    <t>Lamin</t>
  </si>
  <si>
    <t>Lomin</t>
  </si>
  <si>
    <t>Dlamin</t>
  </si>
  <si>
    <t>Dlomin</t>
  </si>
  <si>
    <t>N</t>
  </si>
  <si>
    <t>E</t>
  </si>
  <si>
    <t>W</t>
  </si>
  <si>
    <t>Distance MN</t>
  </si>
  <si>
    <t>&gt;E ou W</t>
  </si>
  <si>
    <t>&gt;N ou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</si>
</sst>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2" borderId="0" xfId="0" applyFill="1"/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I20" sqref="I20"/>
    </sheetView>
  </sheetViews>
  <sheetFormatPr baseColWidth="10" defaultRowHeight="15" x14ac:dyDescent="0"/>
  <cols>
    <col min="3" max="3" width="16.5" bestFit="1" customWidth="1"/>
  </cols>
  <sheetData>
    <row r="1" spans="1:12">
      <c r="A1" t="s">
        <v>0</v>
      </c>
      <c r="B1" s="3" t="s">
        <v>1</v>
      </c>
      <c r="C1" s="3"/>
      <c r="D1" s="3"/>
      <c r="E1" s="2" t="s">
        <v>4</v>
      </c>
      <c r="F1" s="2"/>
      <c r="G1" s="2"/>
      <c r="H1" s="4" t="s">
        <v>6</v>
      </c>
      <c r="I1" s="4" t="s">
        <v>7</v>
      </c>
      <c r="J1" s="4" t="s">
        <v>8</v>
      </c>
      <c r="K1" s="4" t="s">
        <v>9</v>
      </c>
      <c r="L1" t="s">
        <v>13</v>
      </c>
    </row>
    <row r="2" spans="1:12">
      <c r="B2" t="s">
        <v>2</v>
      </c>
      <c r="C2" t="s">
        <v>3</v>
      </c>
      <c r="D2" t="s">
        <v>15</v>
      </c>
      <c r="E2" t="s">
        <v>2</v>
      </c>
      <c r="F2" t="s">
        <v>5</v>
      </c>
      <c r="G2" t="s">
        <v>14</v>
      </c>
      <c r="H2" s="4"/>
      <c r="I2" s="4"/>
      <c r="J2" s="4"/>
      <c r="K2" s="4"/>
    </row>
    <row r="3" spans="1:12">
      <c r="A3">
        <v>1</v>
      </c>
      <c r="B3" s="1">
        <v>1</v>
      </c>
      <c r="C3" s="1">
        <v>23</v>
      </c>
      <c r="D3" s="1" t="s">
        <v>10</v>
      </c>
      <c r="E3" s="1">
        <v>1</v>
      </c>
      <c r="F3" s="1">
        <v>45</v>
      </c>
      <c r="G3" s="1" t="s">
        <v>11</v>
      </c>
      <c r="H3" s="4">
        <f>B3*60+C3</f>
        <v>83</v>
      </c>
      <c r="I3" s="4">
        <f>E3*60+F3</f>
        <v>105</v>
      </c>
      <c r="J3" s="4">
        <f>H3+IF(D3=D4,-1,1)*H4</f>
        <v>60</v>
      </c>
      <c r="K3" s="4">
        <f>I3+IF(G3=G4,-1,1)*I4</f>
        <v>211</v>
      </c>
      <c r="L3">
        <f>SQRT(K4*K4+J3*J3)</f>
        <v>219.3408735528179</v>
      </c>
    </row>
    <row r="4" spans="1:12">
      <c r="A4">
        <v>2</v>
      </c>
      <c r="B4" s="1">
        <v>0</v>
      </c>
      <c r="C4" s="1">
        <v>23</v>
      </c>
      <c r="D4" s="1" t="s">
        <v>10</v>
      </c>
      <c r="E4" s="1">
        <v>1</v>
      </c>
      <c r="F4" s="1">
        <v>46</v>
      </c>
      <c r="G4" s="1" t="s">
        <v>12</v>
      </c>
      <c r="H4" s="4">
        <f>B4*60+C4</f>
        <v>23</v>
      </c>
      <c r="I4" s="4">
        <f>E4*60+F4</f>
        <v>106</v>
      </c>
      <c r="J4" s="4">
        <f>(H3+IF(D3=D4,1,-1)*H4)/2</f>
        <v>53</v>
      </c>
      <c r="K4" s="4">
        <f>K3*COS(PI()*J4/(60*180))</f>
        <v>210.97492460222196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RICHARD</dc:creator>
  <cp:lastModifiedBy>Jean-Paul RICHARD</cp:lastModifiedBy>
  <dcterms:created xsi:type="dcterms:W3CDTF">2013-04-06T14:40:04Z</dcterms:created>
  <dcterms:modified xsi:type="dcterms:W3CDTF">2013-04-06T14:53:12Z</dcterms:modified>
</cp:coreProperties>
</file>