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<sst xmlns="http://schemas.openxmlformats.org/spreadsheetml/2006/main" count="447" uniqueCount="276">
  <si>
    <t>Musone</t>
  </si>
  <si>
    <t>PAROLA CHIAVE</t>
  </si>
  <si>
    <t xml:space="preserve"> DENOMINAZIONE COMPLETA</t>
  </si>
  <si>
    <t>Reya</t>
  </si>
  <si>
    <t>Attuatore pilota</t>
  </si>
  <si>
    <t>Batteria servizi al GEL</t>
  </si>
  <si>
    <t>Coperta a prua</t>
  </si>
  <si>
    <t>Triangolo inox a prua in coperta</t>
  </si>
  <si>
    <t>Golfare doppio x strallo amovibile</t>
  </si>
  <si>
    <t>Pozzo dell'ancora</t>
  </si>
  <si>
    <t>Giunto inox a snodo ancora/catena</t>
  </si>
  <si>
    <t>Catena calibrata 35m 6mm</t>
  </si>
  <si>
    <t>Cima ancora 35m 14mm 3 trefoli</t>
  </si>
  <si>
    <t>Elettricità</t>
  </si>
  <si>
    <t>Piede d'albero</t>
  </si>
  <si>
    <t>Passafili elettrici 1) top light</t>
  </si>
  <si>
    <t>Passafili elettrici 2)Steam light</t>
  </si>
  <si>
    <t>Passafili elettrici 3)Anchor light</t>
  </si>
  <si>
    <t>Passafili elettrici 5) Flood light</t>
  </si>
  <si>
    <t>Albero</t>
  </si>
  <si>
    <t>Stroppia cavo acciaio per tenditore strallo</t>
  </si>
  <si>
    <t>Motore: alimentazione</t>
  </si>
  <si>
    <t>Tubo gasolio da serbatoio a prefiltro</t>
  </si>
  <si>
    <t>Valvola a ingresso prefiltro</t>
  </si>
  <si>
    <t>Prefiltro/decantatore RACOR 220</t>
  </si>
  <si>
    <t>New gasoil membrane pump</t>
  </si>
  <si>
    <t>Tendalino</t>
  </si>
  <si>
    <t>tendalino trapezioidale con 5 tubi vetroresina</t>
  </si>
  <si>
    <t>Raymarine SmartPilot X5</t>
  </si>
  <si>
    <t>Raymarine Bussola Elettronica Fluxgate</t>
  </si>
  <si>
    <t>Supporto Rarra/prolunga autopilota, in teck</t>
  </si>
  <si>
    <t>Strumenti:</t>
  </si>
  <si>
    <t>Albero:</t>
  </si>
  <si>
    <t>Slider uscita drizza tormentina</t>
  </si>
  <si>
    <t>Drizza tormentina in Dynema</t>
  </si>
  <si>
    <t>Nuovo fanale LED Anchor Light testa albero</t>
  </si>
  <si>
    <t>Nuova bitta amantiglio tangone</t>
  </si>
  <si>
    <t>Amantiglio Tangone</t>
  </si>
  <si>
    <t>Nuove bitte lazy-jacks (2)</t>
  </si>
  <si>
    <t>lazy-jacks</t>
  </si>
  <si>
    <t xml:space="preserve">Boma: </t>
  </si>
  <si>
    <t>Lazy-bag sostenuto da lazy-jacks</t>
  </si>
  <si>
    <t>Cursori per passaggio borosa 3° mano terzaroli</t>
  </si>
  <si>
    <t>Pozzetto:</t>
  </si>
  <si>
    <t>Nuovo carabottino in teck su misura</t>
  </si>
  <si>
    <t>Piattaforma posteriore:</t>
  </si>
  <si>
    <t>Ricoprimento in teck della plancetta posteriore</t>
  </si>
  <si>
    <t>Toilette:</t>
  </si>
  <si>
    <t>Nuovo vaso e pompa manuale Jabsco 29120-3000</t>
  </si>
  <si>
    <t xml:space="preserve">Motore: </t>
  </si>
  <si>
    <t>Motore:</t>
  </si>
  <si>
    <t>Cache (scatola) del Reya in compensato verniciato</t>
  </si>
  <si>
    <t>Quadrato:</t>
  </si>
  <si>
    <t>Serbatoio carburante:</t>
  </si>
  <si>
    <t>Supporto pozizionato sopra, per cime ormeggio</t>
  </si>
  <si>
    <t>Coperta lato tambuccio</t>
  </si>
  <si>
    <t>Aggiunti 5 stoppers Easylock mini</t>
  </si>
  <si>
    <t>3° mano di terzaroli da pozzetto, automatica</t>
  </si>
  <si>
    <t>Pozzetto: sedile gangway</t>
  </si>
  <si>
    <t>Sedile in teck al passaggio pozzetto-quadrato</t>
  </si>
  <si>
    <t>Balcone di poppa:</t>
  </si>
  <si>
    <t>Nuovo fanale bicolore LED AquaSignal serie 43</t>
  </si>
  <si>
    <t>Pozzetto lato poppa:</t>
  </si>
  <si>
    <t>Pompa di sentina manualeWhale</t>
  </si>
  <si>
    <t>laminazione con VTR e epoxy irrigidimento paglioli</t>
  </si>
  <si>
    <t>Inserimento N° 2 griglie nel mobile tondo cucina</t>
  </si>
  <si>
    <t>Cabina prua:</t>
  </si>
  <si>
    <t>reti per incremento volume utile stivaggio (2)</t>
  </si>
  <si>
    <t>Cabina poppa</t>
  </si>
  <si>
    <t>Rollò per oscurare oblò di notte</t>
  </si>
  <si>
    <t>Salpa-ancora verticale LEWMAR con accessori</t>
  </si>
  <si>
    <t>nuovi bozzelli Lewmar per lazy-jacks</t>
  </si>
  <si>
    <t>Quadrato: Strumenti</t>
  </si>
  <si>
    <t xml:space="preserve"> frigo+termostato inserito nel mobile tondo cucina</t>
  </si>
  <si>
    <t>Sedile DX per carteggio: bordo mogano e teck arrotondito</t>
  </si>
  <si>
    <t>Pozzetto: gavoni</t>
  </si>
  <si>
    <t>Sostituzione tutte guarnizioni</t>
  </si>
  <si>
    <t>Coperta lato DX pozzetto</t>
  </si>
  <si>
    <t>Losca del timone:</t>
  </si>
  <si>
    <t>Batteria servizi al  GEL Exide G120S</t>
  </si>
  <si>
    <t>Tenditore strallo Wichard con manopola e leva</t>
  </si>
  <si>
    <t>reti con elastici e hardware per incremento volume utile stivaggio (1)</t>
  </si>
  <si>
    <t>Nuovi supporti (6) a bicchierino, con bullone traversante, inox</t>
  </si>
  <si>
    <t>"attaccapanni" Teck per sollevamento passerella, con doppia cima etc.</t>
  </si>
  <si>
    <t>Due paranchi per regolazione posizione passerella ( DX, e SX)</t>
  </si>
  <si>
    <t>Cime d'ormeggio (2)con 2 molloni, catene e hardware fissati a pontile</t>
  </si>
  <si>
    <t>PAYULA ETAP 28i:  LISTA INNOVAZIONI, IMPLEMENTAZIONI, MANUTENZIONI STRAORDINARIE EFFETTUATE</t>
  </si>
  <si>
    <t>Conta-ore motore</t>
  </si>
  <si>
    <t>Conta-ore navigazione</t>
  </si>
  <si>
    <t>N°</t>
  </si>
  <si>
    <t>Antenna NAVTEX (Nasa)</t>
  </si>
  <si>
    <t>Antenna Wheatherman (Nasa)</t>
  </si>
  <si>
    <t>Ricoprimento in teck del sedile DX (anteriore e posteriore)</t>
  </si>
  <si>
    <t>Ricoprimento in teck del sedile SX</t>
  </si>
  <si>
    <t>Lenzuolo inferiore con elastici su misura con motivi marinari</t>
  </si>
  <si>
    <t>Lenzuolo superiore con motivi marinari</t>
  </si>
  <si>
    <t>Teli d'oscuro (2) con bottoni Tenax per oscurare notte</t>
  </si>
  <si>
    <t>N° 3 mani di terzaroli installate in permanenza, (la 3° autom. da pozz.)</t>
  </si>
  <si>
    <t>Genoa:</t>
  </si>
  <si>
    <t>Con avvolgifiocco, completo di borosa, passacavi e strozzatore a leva</t>
  </si>
  <si>
    <t>Con CALZA del genoa issabile con drizza dello spinnaker</t>
  </si>
  <si>
    <t>Faretto orientabile LED a pila 1,5V</t>
  </si>
  <si>
    <t>Toilette;</t>
  </si>
  <si>
    <t>Attaccapanni con leva estraibile (avvitato su porta lato interno)</t>
  </si>
  <si>
    <t>Cuscini simil-pelle per sedili angolari DX e SX, autodrenanti per esterno</t>
  </si>
  <si>
    <t>Inverter 230V, 250 W, da 12V- sotto tavolo carteggio</t>
  </si>
  <si>
    <t>Quadrato-Supporto albero;</t>
  </si>
  <si>
    <t>Radio SONY multibanda per ricezione meteo in SSB (BLU), con antenna</t>
  </si>
  <si>
    <t>Quadrato: trasmettitore FM</t>
  </si>
  <si>
    <t>Barometro elettronico +umidità, temp.ecc., con unità esterna</t>
  </si>
  <si>
    <t>Philippi: BLM e HHH per monitoraggio continuo Batterie con Shunt</t>
  </si>
  <si>
    <t>VALORE INIZIALE MATERIALE</t>
  </si>
  <si>
    <t>VALORE totale iniziale</t>
  </si>
  <si>
    <t>VALORE/Costo stimato istallazione</t>
  </si>
  <si>
    <t>ANNO DI INSTALLAZIONE</t>
  </si>
  <si>
    <t>Garmin: Display cartografico con GPSMAP 780 e supporto girevole</t>
  </si>
  <si>
    <t>Quadro elettrico Philippi per 220V per ETAP 28s</t>
  </si>
  <si>
    <t>Pulpito di prua:</t>
  </si>
  <si>
    <t>Supporto antenna NAVTEX, pezzo in inox su disegno Ing.Tamburrano</t>
  </si>
  <si>
    <t>Supporto antenna Wheatherman, pezzo in inox su disegno Tamburrano</t>
  </si>
  <si>
    <t>Coperchio per sfiato serbatoio gasolio (idea Ing. Tamburrano)</t>
  </si>
  <si>
    <t>Sostituzione guarnizione tappo gasolio (prevenzione penetrazione H2O)</t>
  </si>
  <si>
    <t>Schema elettrico completo elaborato da Ing. Tamburrano</t>
  </si>
  <si>
    <t>Rifacimento di tutto l'impianto elettrico (ing. Tamburrano)</t>
  </si>
  <si>
    <t>Water detection kit RACOR RK20726 (ing. Tamburrano)</t>
  </si>
  <si>
    <t>Musone basculante per ancora, in inox, su progetto ing. Tamburrano</t>
  </si>
  <si>
    <t>Cucina:</t>
  </si>
  <si>
    <t>Passerella INOX e Teck (2m) con boccola per inserimento</t>
  </si>
  <si>
    <t>Documenti</t>
  </si>
  <si>
    <t>Vele; spinnaker simmetrico</t>
  </si>
  <si>
    <t>Tangone Seldèn completo</t>
  </si>
  <si>
    <t>Spinnaker color …. (leggermente + grande)</t>
  </si>
  <si>
    <t>Vele:</t>
  </si>
  <si>
    <t>Manica a vento tessile su misura per incanalare aria nell'oblò</t>
  </si>
  <si>
    <t>Randa con 4 stecche FULL-BATTEN con punta-stecche</t>
  </si>
  <si>
    <t xml:space="preserve">Vele: </t>
  </si>
  <si>
    <t>sacca della randa con zipper (lazy-bag) sul boma, sostenuta da LAZY-JACKS</t>
  </si>
  <si>
    <t>Spinnaker color …. (leggermente +piccolo)</t>
  </si>
  <si>
    <t>gennaker asimmetrico con calza e cappello, scotte</t>
  </si>
  <si>
    <t>Sartiame</t>
  </si>
  <si>
    <t>Nuovo strallo amovibile per tormentina, Dia. 6 mm</t>
  </si>
  <si>
    <t>Cambiato 2 sartie alte (manutenzione preventiva)</t>
  </si>
  <si>
    <t>Coperta</t>
  </si>
  <si>
    <t>Rifatto interamente il ricoprimento in TBS su tutta la coperta</t>
  </si>
  <si>
    <t xml:space="preserve">Cuscini N°2, con federe azzurre </t>
  </si>
  <si>
    <t>Cuscini N°2 , con federe azzurre</t>
  </si>
  <si>
    <t>Cordame</t>
  </si>
  <si>
    <t>Sostituita scotta della randa</t>
  </si>
  <si>
    <t>Sostituita scotta del Genoa</t>
  </si>
  <si>
    <t>Nuova drizza tormentina in dynema, blu scuro</t>
  </si>
  <si>
    <t>Nuove borose (3) per presa mani terzaroli</t>
  </si>
  <si>
    <t>Nuova cima per regolazione punto di scotta gennaker</t>
  </si>
  <si>
    <t>Nuova cima per regolazione caricabasso spinnaker</t>
  </si>
  <si>
    <t>Sostituita borosa per avvolgi-fiocco</t>
  </si>
  <si>
    <t>Nuova cima per amantiglio tangone</t>
  </si>
  <si>
    <t>Nuova drizza di rispetto randa (usata per sollevamento passerella)</t>
  </si>
  <si>
    <t>Nuovo paranco per avvicinare bitta di poppa a bitta  pontile</t>
  </si>
  <si>
    <t>Attrezzi:</t>
  </si>
  <si>
    <t>per tagliare cime a caldo</t>
  </si>
  <si>
    <t>Materiale di sicurezza</t>
  </si>
  <si>
    <t>Salvagente anulare con cordino 30m</t>
  </si>
  <si>
    <t>Boetta luminosa MOB</t>
  </si>
  <si>
    <t>N°2 Radio VHF portatili (una di back-up)</t>
  </si>
  <si>
    <t>Radio VHF fissa con DSC  e indicazione coordinate Raymarine modello …</t>
  </si>
  <si>
    <t>AIS trasponder con Splitter e Display, top di gamma della Vesper Marine</t>
  </si>
  <si>
    <t>Nuove scotte per gennaker, complete di moschettoni e pulegge</t>
  </si>
  <si>
    <t>Binocolo 50x7 con bussola di rilevamento e illuminazione Plastimo</t>
  </si>
  <si>
    <t>Tester per misurazioni elettriche</t>
  </si>
  <si>
    <t>Cambiate fodere cuscinerie sedili e dorsali (nuove fodere blu, 10 pezzi)</t>
  </si>
  <si>
    <t>Cambiate fodere cuscinerie sedili e dorsali (nuove fodere blu, 4 pezzi)</t>
  </si>
  <si>
    <t>Accessori</t>
  </si>
  <si>
    <t>Grippia per grippiale (accessorio per ancoraggio)</t>
  </si>
  <si>
    <t>N° 6 cime d'ormeggio, 3 corte e 3 lunghe</t>
  </si>
  <si>
    <t>3° ancora nel gavone pozzetto anteriore DX</t>
  </si>
  <si>
    <t>2°Ancora di rispetto con 8m catena genovese e 50m cima</t>
  </si>
  <si>
    <t>1°Ancora Delta Lewmar 10Kg su musone di prua</t>
  </si>
  <si>
    <t>2009-2016</t>
  </si>
  <si>
    <t>N°4 giubbetti di sicurezza autogonfiabili, con bomboletta gas</t>
  </si>
  <si>
    <t>N°2 linee di vita in cinghie 3 Ton, lato DX e SX coperta</t>
  </si>
  <si>
    <t>N°6 imbragature sicurezza</t>
  </si>
  <si>
    <t>N° 4 "cordoni ombelicali"</t>
  </si>
  <si>
    <t>Coltello Wichard da marinaio</t>
  </si>
  <si>
    <t>Passafili elettrici 4) direzione vento (windex)</t>
  </si>
  <si>
    <t>Passafili elettrici 6) Antenna VHF (aerial)</t>
  </si>
  <si>
    <t>Passafili elettrici 7) wind speed (anemometro)</t>
  </si>
  <si>
    <t>Garmin Oregon: GPS cartografico a colori portatile, di riserva (uso pozzetto)</t>
  </si>
  <si>
    <t>Garmin per Garmin Oregon: Carta elettronica  micro-SD g2 EU712X  (include  tutto il Mediterraneo)</t>
  </si>
  <si>
    <t>NASA Navtex Clipper con display (Ricezione Meteo fino a 500Km)</t>
  </si>
  <si>
    <t>NASA Weatherman con display (ricezi. Previs. meteo grande distanza)</t>
  </si>
  <si>
    <t>Raymarine  trasduttore velocità a doppia emissione ultrasuoni che non si sporca mai e funziona sempre (vel. rispetto all'acqua)</t>
  </si>
  <si>
    <t>Raymarine Tridata ST 60-Plus con trasduttore velocità e trasduttore profondità, con uno già installato di riserva (2 trasduttori prof.)</t>
  </si>
  <si>
    <t>Raymarine Wind ST60 Plus (velocità e direzione del vento)</t>
  </si>
  <si>
    <t>due legni verniciati, su misura, per  chiusura estremità superiore</t>
  </si>
  <si>
    <t>Doccetta estraibile con leva ON-OFF (adatta uso esterno attraverso oblò)</t>
  </si>
  <si>
    <t>Pompa a pedale per gonfiaggio Tender, altra di riserva.</t>
  </si>
  <si>
    <t>misuratore tensione sartiame per 3 diametri di cavi inox</t>
  </si>
  <si>
    <t>sonda+display per ispezione interna serbatoio o altre zone nascoste</t>
  </si>
  <si>
    <t>Autopilota e accessori (vedere dettagli)</t>
  </si>
  <si>
    <t>Presa femmina gialla (Marinco)230V  16A su specchio di poppa, completa</t>
  </si>
  <si>
    <t>Interruttore salva-vita in serie al circuito, all'interno del gavone DX post.</t>
  </si>
  <si>
    <t>Cavo colleg. Pontile 20m 16A con presa maschio Marinco, femmina CEE</t>
  </si>
  <si>
    <t>Cavo colleg. Pontile di riserva, con adattatori varii per prese pontile varie</t>
  </si>
  <si>
    <t>Tender Bombard AX2 per 3 persone, con sacco remi scalmi e 2 gonfiatori</t>
  </si>
  <si>
    <t>N° 2 scalmi speciali per Tender Bombard AX2, di riserva</t>
  </si>
  <si>
    <t>Piede per tavolo pozzetto in alluminio verniciato</t>
  </si>
  <si>
    <t>Attrezzo per eseguire impiombature</t>
  </si>
  <si>
    <t>Astuccio in teck per compasso, penne, matite, vicino tavolo carteggio</t>
  </si>
  <si>
    <t>Riflettore RADAR su sartia</t>
  </si>
  <si>
    <t>Motore Mariner per Tender, 3,3 CV, 125 cc, 2T</t>
  </si>
  <si>
    <t>Bansigo per salire sull'albero, della Osculati, nuovo</t>
  </si>
  <si>
    <t>Lampada a petrolio classica, originale, ottone, 26x16, 340mL petrolio</t>
  </si>
  <si>
    <t>N° 2 chiusure inox speciali per gavoni esterni</t>
  </si>
  <si>
    <t>Gonfiatore a piede per Tender Bombard, esterno,+ uno di riserva</t>
  </si>
  <si>
    <t>N° 2 lucchetti inox marini ABUS chiavi uguali, per chiusure gavoni esterni</t>
  </si>
  <si>
    <t>N° 2 bozzelli tripli LEWMAR  dia. 72, per cime 10-12, 2400 Kg</t>
  </si>
  <si>
    <t>137 x 2</t>
  </si>
  <si>
    <t>Protezione randa nell'incrocio crocette-sartie, in cuoio (2)</t>
  </si>
  <si>
    <t xml:space="preserve">Distanziatore su crocetta, per strallo amovibile e drizza </t>
  </si>
  <si>
    <t>Nuovo strallo dia. 6 mm, inox</t>
  </si>
  <si>
    <t xml:space="preserve">Nuove sartie, dia. 6 mm inox </t>
  </si>
  <si>
    <t>supporti legno del pagliolato per irrigidirlo</t>
  </si>
  <si>
    <t>Fattura conservata</t>
  </si>
  <si>
    <t>Drizza randa di rispetto, usata come amantiglio passerella</t>
  </si>
  <si>
    <t>Nuovo sedile/gradino in teck, per sostegno fanale bicolore al centro per rispettare la regola di avere un angolo di 112°30' (x 2) libero davanti</t>
  </si>
  <si>
    <t>Bimini INOX con telo esterno DX o SX, a 3 archi, smontabile (cerniere) su progetto ing. Tamburrano (Tappezz. Nautica Ital.)</t>
  </si>
  <si>
    <t>Garmin: Carta elettronica  G2  HEU718L</t>
  </si>
  <si>
    <t>Trasmissione e ricarica 2 cuffie HI-FI Philips per ricezione MP3 o radio</t>
  </si>
  <si>
    <t>Electronic diode splitter RAYA</t>
  </si>
  <si>
    <t>Raymarine ST6002 Autopilot control unit+computer+bussola fluxgate</t>
  </si>
  <si>
    <t>Valvola di regolazione erogazione flusso (débit) acqua lavabo/doccia</t>
  </si>
  <si>
    <t>Puleggia addizionale inserita in testa d'albero + drizza passerella</t>
  </si>
  <si>
    <t>Rinforzo triangolare compensato marino sp. 20mm, sottostante</t>
  </si>
  <si>
    <t>Inserimento tubo fra losca/asse timone (prevenzione trafilamento H2O). Fatto da Ing, Tamburrano su esperienza probl.su altre barche</t>
  </si>
  <si>
    <t>Grippiale galleggiante rosso (accessorio per ancoraggio) + grippia</t>
  </si>
  <si>
    <t>Reya per ripartizione carica ottimale fra batt.motore e servizi</t>
  </si>
  <si>
    <t>Valvola uscita gasolio da serbatoio (nuova)</t>
  </si>
  <si>
    <t>Valvola bypass prefiltro (prog. ing. Tamburrano)</t>
  </si>
  <si>
    <t>Valvola da uscita prefiltro (aggiunta per bloccare prefiltro)</t>
  </si>
  <si>
    <t>Water detection module RACOR (sensore elettronico in fondo decantatore)</t>
  </si>
  <si>
    <t>warning light at water detection module (Racor), nella cabina owners</t>
  </si>
  <si>
    <t>Buzzer at water detection module (Racor) , nella cabina owners</t>
  </si>
  <si>
    <t>Vacuometer at prefilter outlet (ing. Tamburrano) nel vano mot. poster.</t>
  </si>
  <si>
    <t>Nuovo bozzello triplo Lewmar per rimando cime piede albero</t>
  </si>
  <si>
    <t>Sistema supporto/ancoraggio batt. serv. Nel gavone DX del quadrato</t>
  </si>
  <si>
    <t>Rotaie (2) fresate, per 3° mano terzaroli (Gebo)</t>
  </si>
  <si>
    <t>Cambiate fodere cuscinerie sedili e dorsali (nuove fodere blu)</t>
  </si>
  <si>
    <t>Musone INOX basculante per ancora (progetto  Ing. Tamburrano)</t>
  </si>
  <si>
    <t>Motore; scarico</t>
  </si>
  <si>
    <t>Nuovo tubo scarico a norma , lungh. 3m (Monti &amp; Barabino, GE)</t>
  </si>
  <si>
    <t>Placca INOX su misura forata  per supporto e guida boccola passerella</t>
  </si>
  <si>
    <t>Luce LED quadrato marca LabCraft mod. FLUX250-24 7W 575 Lumen</t>
  </si>
  <si>
    <t>SI</t>
  </si>
  <si>
    <t>Sedili angolari DX e SX  in teck su misura, smontabili, eseguiti su progetto ing. Tamburrano, N°2, al costo</t>
  </si>
  <si>
    <t>Sospensione cardanica per fornelli ORIGO</t>
  </si>
  <si>
    <t>No. 2 coppie di serra-pentole INOX per fornelli ORIGO</t>
  </si>
  <si>
    <t>Eliminati fornelli a gas e bombole e introdotti fornelli inox ORIGO svedesi ad alcool (per &gt; sicurezza), acquistati da SVB</t>
  </si>
  <si>
    <t>Equipaggiamento completo pentole, piatti, bicchieri, posate ecc., speciali per nautica, in melammina e inox</t>
  </si>
  <si>
    <t>Opera Viva/chiglia</t>
  </si>
  <si>
    <t>Trattamento preventivo anti-osmosi mediante 9 strati di resina epoxy West-System+ trattamento barriera+ anti-pest Jotun, 7 gg lavorativi x 2 uomini a 120Eur/g</t>
  </si>
  <si>
    <r>
      <t xml:space="preserve">Genoa </t>
    </r>
    <r>
      <rPr>
        <b/>
        <sz val="11"/>
        <color indexed="8"/>
        <rFont val="Calibri"/>
        <family val="2"/>
      </rPr>
      <t>nuovo</t>
    </r>
    <r>
      <rPr>
        <sz val="11"/>
        <color theme="1"/>
        <rFont val="Calibri"/>
        <family val="2"/>
      </rPr>
      <t xml:space="preserve"> di ricambio </t>
    </r>
    <r>
      <rPr>
        <b/>
        <sz val="11"/>
        <color indexed="8"/>
        <rFont val="Calibri"/>
        <family val="2"/>
      </rPr>
      <t>mai usato</t>
    </r>
    <r>
      <rPr>
        <sz val="11"/>
        <color theme="1"/>
        <rFont val="Calibri"/>
        <family val="2"/>
      </rPr>
      <t xml:space="preserve"> ( (Veleria Viganò Milano)</t>
    </r>
  </si>
  <si>
    <t>Immatricolazione FRANCESE (II categoria, inaffondabile, esente da obbligo zattera salvataggio, zero tasse annuali</t>
  </si>
  <si>
    <t>Raymarine SmartPilot X5 ATTUATORE DI RISERVA DI SICUREZZA</t>
  </si>
  <si>
    <t>Cambiate filiere (superiore e inferiore, DX e SX), con tiranti ecc., con ricoprimento plastico bianco (INSTALLATE DA Romanengo velaio Chiavari)</t>
  </si>
  <si>
    <t>Nasello per intugliare strallo amovibile (Accastillage Diffusion)</t>
  </si>
  <si>
    <t>Puleggia incastrata per drizza tormentina (Accastillage Diffusion)</t>
  </si>
  <si>
    <t>Puleggia incastrata per amantiglio tangone (Accastillage Diffusion)</t>
  </si>
  <si>
    <r>
      <t xml:space="preserve">Randa </t>
    </r>
    <r>
      <rPr>
        <b/>
        <sz val="11"/>
        <color indexed="8"/>
        <rFont val="Calibri"/>
        <family val="2"/>
      </rPr>
      <t>nuova</t>
    </r>
    <r>
      <rPr>
        <sz val="11"/>
        <color theme="1"/>
        <rFont val="Calibri"/>
        <family val="2"/>
      </rPr>
      <t xml:space="preserve"> FULL-Batten</t>
    </r>
    <r>
      <rPr>
        <b/>
        <sz val="11"/>
        <color indexed="8"/>
        <rFont val="Calibri"/>
        <family val="2"/>
      </rPr>
      <t xml:space="preserve"> mai usata</t>
    </r>
    <r>
      <rPr>
        <sz val="11"/>
        <color theme="1"/>
        <rFont val="Calibri"/>
        <family val="2"/>
      </rPr>
      <t xml:space="preserve"> (Veleria Viganò Milano)</t>
    </r>
  </si>
  <si>
    <t>Computer di bordo (PREV,)</t>
  </si>
  <si>
    <t>Chiavari, B.123</t>
  </si>
  <si>
    <t>Cambio Tappo e guarnizione serbatoio carburante</t>
  </si>
  <si>
    <t>Cambio guarnizione saildrive</t>
  </si>
  <si>
    <t>Flangia con guarnizione per ispezione serbatoio carburante</t>
  </si>
  <si>
    <t>OPENCPN, GPS USB, CHARTS, GRIB,METEO  ETC (PREV.)</t>
  </si>
  <si>
    <t>Musone di prua</t>
  </si>
  <si>
    <t>Manutenzione Coperchio per sfiato serbatoio gasolio</t>
  </si>
  <si>
    <t>Astuccio teck per radio Sony HF, verniciato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</si>
</sst>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0\ [$€-1];[Red]\-#,##0.00\ [$€-1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justify"/>
    </xf>
    <xf numFmtId="0" fontId="4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justify"/>
    </xf>
    <xf numFmtId="0" fontId="4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41" fillId="0" borderId="0" xfId="0" applyFont="1" applyAlignment="1">
      <alignment horizontal="right" vertical="justify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justify"/>
    </xf>
    <xf numFmtId="0" fontId="0" fillId="34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0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5"/>
  <cols>
    <col min="1" max="1" width="9.140625" style="5" customWidth="1"/>
    <col min="2" max="2" width="25.140625" style="0" customWidth="1"/>
    <col min="3" max="3" width="64.7109375" style="0" customWidth="1"/>
    <col min="4" max="4" width="12.57421875" style="6" customWidth="1"/>
    <col min="5" max="5" width="12.57421875" style="16" customWidth="1"/>
    <col min="6" max="6" width="11.57421875" style="16" customWidth="1"/>
    <col min="7" max="7" width="9.7109375" style="16" bestFit="1" customWidth="1"/>
  </cols>
  <sheetData>
    <row r="1" ht="21">
      <c r="B1" s="1" t="s">
        <v>86</v>
      </c>
    </row>
    <row r="2" ht="15">
      <c r="B2" t="s">
        <v>268</v>
      </c>
    </row>
    <row r="3" spans="1:11" ht="36">
      <c r="A3" s="5" t="s">
        <v>89</v>
      </c>
      <c r="B3" s="2" t="s">
        <v>1</v>
      </c>
      <c r="C3" s="2" t="s">
        <v>2</v>
      </c>
      <c r="D3" s="7" t="s">
        <v>114</v>
      </c>
      <c r="E3" s="17" t="s">
        <v>111</v>
      </c>
      <c r="F3" s="17" t="s">
        <v>113</v>
      </c>
      <c r="G3" s="17" t="s">
        <v>112</v>
      </c>
      <c r="H3" s="17" t="s">
        <v>221</v>
      </c>
      <c r="I3" s="17"/>
      <c r="J3" s="17"/>
      <c r="K3" s="17"/>
    </row>
    <row r="4" spans="1:11" ht="18.75">
      <c r="A4" s="5">
        <v>1</v>
      </c>
      <c r="B4" s="10" t="s">
        <v>170</v>
      </c>
      <c r="C4" s="10" t="s">
        <v>206</v>
      </c>
      <c r="D4" s="11">
        <v>2010</v>
      </c>
      <c r="E4" s="18">
        <v>12</v>
      </c>
      <c r="F4" s="20">
        <v>5</v>
      </c>
      <c r="G4" s="18">
        <f>+E4+F4</f>
        <v>17</v>
      </c>
      <c r="H4" s="2"/>
      <c r="I4" s="2"/>
      <c r="K4" s="2"/>
    </row>
    <row r="5" spans="1:11" ht="18.75">
      <c r="A5" s="5">
        <f>+A4+1</f>
        <v>2</v>
      </c>
      <c r="B5" s="10" t="s">
        <v>170</v>
      </c>
      <c r="C5" s="10" t="s">
        <v>210</v>
      </c>
      <c r="D5" s="11">
        <v>2016</v>
      </c>
      <c r="E5" s="18">
        <v>42</v>
      </c>
      <c r="F5" s="20"/>
      <c r="G5" s="18">
        <f>+E5+F5</f>
        <v>42</v>
      </c>
      <c r="H5" s="2"/>
      <c r="I5" s="2"/>
      <c r="K5" s="2"/>
    </row>
    <row r="6" spans="1:11" ht="18.75">
      <c r="A6" s="5">
        <f aca="true" t="shared" si="0" ref="A6:A69">+A5+1</f>
        <v>3</v>
      </c>
      <c r="B6" s="10" t="s">
        <v>170</v>
      </c>
      <c r="C6" s="21" t="s">
        <v>202</v>
      </c>
      <c r="D6" s="11">
        <v>2009</v>
      </c>
      <c r="E6" s="18">
        <v>580</v>
      </c>
      <c r="F6" s="18"/>
      <c r="G6" s="18">
        <f>+E6+F6</f>
        <v>580</v>
      </c>
      <c r="H6" s="10"/>
      <c r="I6" s="2"/>
      <c r="K6" s="2"/>
    </row>
    <row r="7" spans="1:11" ht="18.75">
      <c r="A7" s="5">
        <f t="shared" si="0"/>
        <v>4</v>
      </c>
      <c r="B7" s="10" t="s">
        <v>170</v>
      </c>
      <c r="C7" s="10" t="s">
        <v>212</v>
      </c>
      <c r="D7" s="11">
        <v>2009</v>
      </c>
      <c r="E7" s="18">
        <v>40</v>
      </c>
      <c r="F7" s="18"/>
      <c r="G7" s="18">
        <f>+E7+F7</f>
        <v>40</v>
      </c>
      <c r="H7" s="10"/>
      <c r="I7" s="2"/>
      <c r="K7" s="2"/>
    </row>
    <row r="8" spans="1:11" ht="18.75">
      <c r="A8" s="5">
        <f t="shared" si="0"/>
        <v>5</v>
      </c>
      <c r="B8" s="10" t="s">
        <v>170</v>
      </c>
      <c r="C8" s="10" t="s">
        <v>208</v>
      </c>
      <c r="D8" s="11">
        <v>2009</v>
      </c>
      <c r="E8" s="18">
        <v>800</v>
      </c>
      <c r="F8" s="18"/>
      <c r="G8" s="18">
        <f>+E8+F8</f>
        <v>800</v>
      </c>
      <c r="H8" s="10"/>
      <c r="I8" s="2"/>
      <c r="K8" s="2"/>
    </row>
    <row r="9" spans="1:10" s="8" customFormat="1" ht="15">
      <c r="A9" s="5">
        <f t="shared" si="0"/>
        <v>6</v>
      </c>
      <c r="B9" s="8" t="s">
        <v>170</v>
      </c>
      <c r="C9" s="8" t="s">
        <v>194</v>
      </c>
      <c r="D9" s="9">
        <v>2009</v>
      </c>
      <c r="E9" s="19">
        <v>40</v>
      </c>
      <c r="F9" s="19"/>
      <c r="G9" s="18">
        <f>+E9+F9</f>
        <v>40</v>
      </c>
      <c r="J9"/>
    </row>
    <row r="10" spans="1:10" s="8" customFormat="1" ht="15">
      <c r="A10" s="5">
        <f t="shared" si="0"/>
        <v>7</v>
      </c>
      <c r="B10" s="8" t="s">
        <v>170</v>
      </c>
      <c r="C10" s="8" t="s">
        <v>203</v>
      </c>
      <c r="D10" s="9">
        <v>2009</v>
      </c>
      <c r="E10" s="19"/>
      <c r="F10" s="19"/>
      <c r="G10" s="18">
        <f>+E10+F10</f>
        <v>0</v>
      </c>
      <c r="J10"/>
    </row>
    <row r="11" spans="1:10" s="10" customFormat="1" ht="15">
      <c r="A11" s="5">
        <f t="shared" si="0"/>
        <v>8</v>
      </c>
      <c r="B11" s="10" t="s">
        <v>170</v>
      </c>
      <c r="C11" s="10" t="s">
        <v>204</v>
      </c>
      <c r="D11" s="11">
        <v>1990</v>
      </c>
      <c r="E11" s="18">
        <v>50</v>
      </c>
      <c r="F11" s="18"/>
      <c r="G11" s="18">
        <f>+E11+F11</f>
        <v>50</v>
      </c>
      <c r="J11"/>
    </row>
    <row r="12" spans="1:11" ht="18.75">
      <c r="A12" s="5">
        <f t="shared" si="0"/>
        <v>9</v>
      </c>
      <c r="B12" s="10" t="s">
        <v>170</v>
      </c>
      <c r="C12" s="10" t="s">
        <v>181</v>
      </c>
      <c r="D12" s="11">
        <v>2009</v>
      </c>
      <c r="E12" s="18">
        <v>50</v>
      </c>
      <c r="F12" s="18"/>
      <c r="G12" s="18">
        <f>+E12+F12</f>
        <v>50</v>
      </c>
      <c r="H12" s="10"/>
      <c r="I12" s="2"/>
      <c r="K12" s="2"/>
    </row>
    <row r="13" spans="1:11" ht="18.75">
      <c r="A13" s="5">
        <f t="shared" si="0"/>
        <v>10</v>
      </c>
      <c r="B13" s="10" t="s">
        <v>170</v>
      </c>
      <c r="C13" s="10" t="s">
        <v>275</v>
      </c>
      <c r="D13" s="11">
        <v>2009</v>
      </c>
      <c r="E13" s="18">
        <v>20</v>
      </c>
      <c r="F13" s="18">
        <v>60</v>
      </c>
      <c r="G13" s="18">
        <f>+E13+F13</f>
        <v>80</v>
      </c>
      <c r="H13" s="10"/>
      <c r="I13" s="2"/>
      <c r="K13" s="2"/>
    </row>
    <row r="14" spans="1:11" ht="18.75">
      <c r="A14" s="5">
        <f t="shared" si="0"/>
        <v>11</v>
      </c>
      <c r="B14" s="10" t="s">
        <v>19</v>
      </c>
      <c r="C14" s="10" t="s">
        <v>263</v>
      </c>
      <c r="D14" s="11">
        <v>2009</v>
      </c>
      <c r="E14" s="18"/>
      <c r="F14" s="18"/>
      <c r="G14" s="18">
        <f>+E14+F14</f>
        <v>0</v>
      </c>
      <c r="H14" s="10"/>
      <c r="I14" s="2"/>
      <c r="K14" s="2"/>
    </row>
    <row r="15" spans="1:11" ht="18.75">
      <c r="A15" s="5">
        <f t="shared" si="0"/>
        <v>12</v>
      </c>
      <c r="B15" s="13" t="s">
        <v>19</v>
      </c>
      <c r="C15" s="13" t="s">
        <v>264</v>
      </c>
      <c r="D15" s="11">
        <v>2010</v>
      </c>
      <c r="E15" s="18"/>
      <c r="F15" s="18"/>
      <c r="G15" s="18">
        <f>+E15+F15</f>
        <v>0</v>
      </c>
      <c r="H15" s="10"/>
      <c r="I15" s="2"/>
      <c r="K15" s="2"/>
    </row>
    <row r="16" spans="1:8" ht="15">
      <c r="A16" s="5">
        <f t="shared" si="0"/>
        <v>13</v>
      </c>
      <c r="B16" s="10" t="s">
        <v>19</v>
      </c>
      <c r="C16" s="10" t="s">
        <v>265</v>
      </c>
      <c r="D16" s="11">
        <v>2010</v>
      </c>
      <c r="E16" s="18"/>
      <c r="F16" s="18"/>
      <c r="G16" s="18">
        <f>+E16+F16</f>
        <v>0</v>
      </c>
      <c r="H16" s="10"/>
    </row>
    <row r="17" spans="1:10" s="4" customFormat="1" ht="15">
      <c r="A17" s="5">
        <f t="shared" si="0"/>
        <v>14</v>
      </c>
      <c r="B17" s="10" t="s">
        <v>19</v>
      </c>
      <c r="C17" s="21" t="s">
        <v>230</v>
      </c>
      <c r="D17" s="11">
        <v>2011</v>
      </c>
      <c r="E17" s="18">
        <v>100</v>
      </c>
      <c r="F17" s="18">
        <v>80</v>
      </c>
      <c r="G17" s="18">
        <f>+E17+F17</f>
        <v>180</v>
      </c>
      <c r="H17" s="14"/>
      <c r="J17"/>
    </row>
    <row r="18" spans="1:8" ht="15">
      <c r="A18" s="5">
        <f t="shared" si="0"/>
        <v>15</v>
      </c>
      <c r="B18" s="10" t="s">
        <v>19</v>
      </c>
      <c r="C18" s="10" t="s">
        <v>83</v>
      </c>
      <c r="D18" s="11">
        <v>2011</v>
      </c>
      <c r="E18" s="18">
        <v>16</v>
      </c>
      <c r="F18" s="18"/>
      <c r="G18" s="18">
        <f>+E18+F18</f>
        <v>16</v>
      </c>
      <c r="H18" s="10"/>
    </row>
    <row r="19" spans="1:8" ht="15">
      <c r="A19" s="5">
        <f t="shared" si="0"/>
        <v>16</v>
      </c>
      <c r="B19" s="10" t="s">
        <v>32</v>
      </c>
      <c r="C19" s="10" t="s">
        <v>33</v>
      </c>
      <c r="D19" s="11">
        <v>2010</v>
      </c>
      <c r="E19" s="18">
        <v>12</v>
      </c>
      <c r="F19" s="18"/>
      <c r="G19" s="18">
        <f>+E19+F19</f>
        <v>12</v>
      </c>
      <c r="H19" s="10"/>
    </row>
    <row r="20" spans="1:8" ht="15">
      <c r="A20" s="5">
        <f t="shared" si="0"/>
        <v>17</v>
      </c>
      <c r="B20" s="10" t="s">
        <v>32</v>
      </c>
      <c r="C20" s="21" t="s">
        <v>34</v>
      </c>
      <c r="D20" s="11">
        <v>2010</v>
      </c>
      <c r="E20" s="18">
        <v>200</v>
      </c>
      <c r="F20" s="18"/>
      <c r="G20" s="18">
        <f>+E20+F20</f>
        <v>200</v>
      </c>
      <c r="H20" s="10"/>
    </row>
    <row r="21" spans="1:8" ht="15">
      <c r="A21" s="5">
        <f t="shared" si="0"/>
        <v>18</v>
      </c>
      <c r="B21" s="10" t="s">
        <v>32</v>
      </c>
      <c r="C21" s="21" t="s">
        <v>222</v>
      </c>
      <c r="D21" s="11">
        <v>2011</v>
      </c>
      <c r="E21" s="18">
        <v>180</v>
      </c>
      <c r="F21" s="18"/>
      <c r="G21" s="18">
        <f>+E21+F21</f>
        <v>180</v>
      </c>
      <c r="H21" s="10"/>
    </row>
    <row r="22" spans="1:8" ht="15">
      <c r="A22" s="5">
        <f t="shared" si="0"/>
        <v>19</v>
      </c>
      <c r="B22" s="10" t="s">
        <v>32</v>
      </c>
      <c r="C22" s="10" t="s">
        <v>35</v>
      </c>
      <c r="D22" s="11">
        <v>2014</v>
      </c>
      <c r="E22" s="18"/>
      <c r="F22" s="18">
        <v>40</v>
      </c>
      <c r="G22" s="18">
        <f>+E22+F22</f>
        <v>40</v>
      </c>
      <c r="H22" s="10"/>
    </row>
    <row r="23" spans="1:8" ht="15">
      <c r="A23" s="5">
        <f t="shared" si="0"/>
        <v>20</v>
      </c>
      <c r="B23" s="10" t="s">
        <v>32</v>
      </c>
      <c r="C23" s="10" t="s">
        <v>37</v>
      </c>
      <c r="D23" s="11">
        <v>2011</v>
      </c>
      <c r="E23" s="18">
        <v>180</v>
      </c>
      <c r="F23" s="18">
        <v>50</v>
      </c>
      <c r="G23" s="18">
        <f>+E23+F23</f>
        <v>230</v>
      </c>
      <c r="H23" s="10"/>
    </row>
    <row r="24" spans="1:8" ht="15">
      <c r="A24" s="5">
        <f t="shared" si="0"/>
        <v>21</v>
      </c>
      <c r="B24" s="10" t="s">
        <v>32</v>
      </c>
      <c r="C24" s="10" t="s">
        <v>36</v>
      </c>
      <c r="D24" s="11">
        <v>2011</v>
      </c>
      <c r="E24" s="18"/>
      <c r="F24" s="18"/>
      <c r="G24" s="18">
        <f>+E24+F24</f>
        <v>0</v>
      </c>
      <c r="H24" s="10"/>
    </row>
    <row r="25" spans="1:8" ht="15">
      <c r="A25" s="5">
        <f t="shared" si="0"/>
        <v>22</v>
      </c>
      <c r="B25" s="10" t="s">
        <v>32</v>
      </c>
      <c r="C25" s="10" t="s">
        <v>38</v>
      </c>
      <c r="D25" s="11">
        <v>2009</v>
      </c>
      <c r="E25" s="18"/>
      <c r="F25" s="18"/>
      <c r="G25" s="18">
        <f>+E25+F25</f>
        <v>0</v>
      </c>
      <c r="H25" s="10"/>
    </row>
    <row r="26" spans="1:8" ht="15">
      <c r="A26" s="5">
        <f t="shared" si="0"/>
        <v>23</v>
      </c>
      <c r="B26" s="10" t="s">
        <v>32</v>
      </c>
      <c r="C26" s="10" t="s">
        <v>71</v>
      </c>
      <c r="D26" s="11">
        <v>2009</v>
      </c>
      <c r="E26" s="18"/>
      <c r="F26" s="18"/>
      <c r="G26" s="18">
        <f>+E26+F26</f>
        <v>0</v>
      </c>
      <c r="H26" s="10"/>
    </row>
    <row r="27" spans="1:8" ht="15">
      <c r="A27" s="5">
        <f t="shared" si="0"/>
        <v>24</v>
      </c>
      <c r="B27" s="10" t="s">
        <v>32</v>
      </c>
      <c r="C27" s="10" t="s">
        <v>39</v>
      </c>
      <c r="D27" s="11">
        <v>2009</v>
      </c>
      <c r="E27" s="18">
        <v>300</v>
      </c>
      <c r="F27" s="18"/>
      <c r="G27" s="18">
        <f>+E27+F27</f>
        <v>300</v>
      </c>
      <c r="H27" s="10"/>
    </row>
    <row r="28" spans="1:8" ht="15">
      <c r="A28" s="5">
        <f t="shared" si="0"/>
        <v>25</v>
      </c>
      <c r="B28" s="10" t="s">
        <v>32</v>
      </c>
      <c r="C28" s="10" t="s">
        <v>207</v>
      </c>
      <c r="D28" s="11">
        <v>2015</v>
      </c>
      <c r="E28" s="18">
        <v>40</v>
      </c>
      <c r="F28" s="18">
        <v>30</v>
      </c>
      <c r="G28" s="18">
        <f>+E28+F28</f>
        <v>70</v>
      </c>
      <c r="H28" s="10"/>
    </row>
    <row r="29" spans="1:8" ht="15">
      <c r="A29" s="5">
        <f t="shared" si="0"/>
        <v>26</v>
      </c>
      <c r="B29" s="10" t="s">
        <v>32</v>
      </c>
      <c r="C29" s="10" t="s">
        <v>209</v>
      </c>
      <c r="D29" s="11">
        <v>2016</v>
      </c>
      <c r="E29" s="18">
        <v>34</v>
      </c>
      <c r="F29" s="18"/>
      <c r="G29" s="18">
        <f>+E29+F29</f>
        <v>34</v>
      </c>
      <c r="H29" s="10"/>
    </row>
    <row r="30" spans="1:8" ht="15">
      <c r="A30" s="5">
        <f t="shared" si="0"/>
        <v>27</v>
      </c>
      <c r="B30" s="10" t="s">
        <v>32</v>
      </c>
      <c r="C30" s="10" t="s">
        <v>216</v>
      </c>
      <c r="D30" s="11">
        <v>2016</v>
      </c>
      <c r="E30" s="18">
        <v>12.95</v>
      </c>
      <c r="F30" s="18">
        <v>15</v>
      </c>
      <c r="G30" s="18">
        <f>+E30+F30</f>
        <v>27.95</v>
      </c>
      <c r="H30" s="10"/>
    </row>
    <row r="31" spans="1:8" ht="15">
      <c r="A31" s="5">
        <f t="shared" si="0"/>
        <v>28</v>
      </c>
      <c r="B31" s="10" t="s">
        <v>32</v>
      </c>
      <c r="C31" s="10" t="s">
        <v>217</v>
      </c>
      <c r="D31" s="11">
        <v>2016</v>
      </c>
      <c r="E31" s="18">
        <v>9.5</v>
      </c>
      <c r="F31" s="18">
        <v>15</v>
      </c>
      <c r="G31" s="18">
        <f>+E31+F31</f>
        <v>24.5</v>
      </c>
      <c r="H31" s="10"/>
    </row>
    <row r="32" spans="1:8" ht="15">
      <c r="A32" s="5">
        <f t="shared" si="0"/>
        <v>29</v>
      </c>
      <c r="B32" s="10" t="s">
        <v>157</v>
      </c>
      <c r="C32" s="10" t="s">
        <v>205</v>
      </c>
      <c r="D32" s="11">
        <v>2011</v>
      </c>
      <c r="E32" s="18">
        <v>4</v>
      </c>
      <c r="F32" s="18"/>
      <c r="G32" s="18">
        <f>+E32+F32</f>
        <v>4</v>
      </c>
      <c r="H32" s="10"/>
    </row>
    <row r="33" spans="1:8" ht="15">
      <c r="A33" s="5">
        <f t="shared" si="0"/>
        <v>30</v>
      </c>
      <c r="B33" s="10" t="s">
        <v>157</v>
      </c>
      <c r="C33" s="10" t="s">
        <v>158</v>
      </c>
      <c r="D33" s="11">
        <v>2012</v>
      </c>
      <c r="E33" s="18">
        <v>70</v>
      </c>
      <c r="F33" s="18"/>
      <c r="G33" s="18">
        <v>274</v>
      </c>
      <c r="H33" s="10"/>
    </row>
    <row r="34" spans="1:8" ht="15">
      <c r="A34" s="5">
        <f t="shared" si="0"/>
        <v>31</v>
      </c>
      <c r="B34" s="10" t="s">
        <v>157</v>
      </c>
      <c r="C34" s="10" t="s">
        <v>195</v>
      </c>
      <c r="D34" s="11">
        <v>2013</v>
      </c>
      <c r="E34" s="18">
        <v>120</v>
      </c>
      <c r="F34" s="18"/>
      <c r="G34" s="18">
        <f>+E34+F34</f>
        <v>120</v>
      </c>
      <c r="H34" s="10"/>
    </row>
    <row r="35" spans="1:8" ht="15">
      <c r="A35" s="5">
        <f t="shared" si="0"/>
        <v>32</v>
      </c>
      <c r="B35" s="10" t="s">
        <v>157</v>
      </c>
      <c r="C35" s="10" t="s">
        <v>196</v>
      </c>
      <c r="D35" s="11">
        <v>2015</v>
      </c>
      <c r="E35" s="18">
        <v>30</v>
      </c>
      <c r="F35" s="18"/>
      <c r="G35" s="18">
        <f>+E35+F35</f>
        <v>30</v>
      </c>
      <c r="H35" s="10"/>
    </row>
    <row r="36" spans="1:8" ht="15">
      <c r="A36" s="5">
        <f t="shared" si="0"/>
        <v>33</v>
      </c>
      <c r="B36" s="10" t="s">
        <v>4</v>
      </c>
      <c r="C36" s="10" t="s">
        <v>197</v>
      </c>
      <c r="D36" s="11">
        <v>2010</v>
      </c>
      <c r="E36" s="18"/>
      <c r="F36" s="18"/>
      <c r="G36" s="18">
        <f>+E36+F36</f>
        <v>0</v>
      </c>
      <c r="H36" s="10"/>
    </row>
    <row r="37" spans="1:8" ht="15">
      <c r="A37" s="5">
        <f t="shared" si="0"/>
        <v>34</v>
      </c>
      <c r="B37" s="10" t="s">
        <v>60</v>
      </c>
      <c r="C37" s="10" t="s">
        <v>82</v>
      </c>
      <c r="D37" s="11">
        <v>2014</v>
      </c>
      <c r="E37" s="18"/>
      <c r="F37" s="18">
        <v>90</v>
      </c>
      <c r="G37" s="18">
        <f>+E37+F37</f>
        <v>90</v>
      </c>
      <c r="H37" s="10"/>
    </row>
    <row r="38" spans="1:8" ht="30">
      <c r="A38" s="5">
        <f t="shared" si="0"/>
        <v>35</v>
      </c>
      <c r="B38" s="12" t="s">
        <v>60</v>
      </c>
      <c r="C38" s="22" t="s">
        <v>224</v>
      </c>
      <c r="D38" s="11">
        <v>2015</v>
      </c>
      <c r="E38" s="18">
        <v>900</v>
      </c>
      <c r="F38" s="18">
        <v>180</v>
      </c>
      <c r="G38" s="18">
        <f>+E38+F38</f>
        <v>1080</v>
      </c>
      <c r="H38" s="10"/>
    </row>
    <row r="39" spans="1:8" ht="30">
      <c r="A39" s="5">
        <f t="shared" si="0"/>
        <v>36</v>
      </c>
      <c r="B39" s="12" t="s">
        <v>60</v>
      </c>
      <c r="C39" s="22" t="s">
        <v>252</v>
      </c>
      <c r="D39" s="11">
        <v>2014</v>
      </c>
      <c r="E39" s="18">
        <v>360</v>
      </c>
      <c r="F39" s="18">
        <v>120</v>
      </c>
      <c r="G39" s="18">
        <f>+E39+F39</f>
        <v>480</v>
      </c>
      <c r="H39" s="10"/>
    </row>
    <row r="40" spans="1:8" s="3" customFormat="1" ht="15">
      <c r="A40" s="5">
        <f t="shared" si="0"/>
        <v>37</v>
      </c>
      <c r="B40" s="10" t="s">
        <v>60</v>
      </c>
      <c r="C40" s="10" t="s">
        <v>104</v>
      </c>
      <c r="D40" s="11">
        <v>2014</v>
      </c>
      <c r="E40" s="18"/>
      <c r="F40" s="18">
        <v>180</v>
      </c>
      <c r="G40" s="18">
        <f>+E40+F40</f>
        <v>180</v>
      </c>
      <c r="H40" s="12"/>
    </row>
    <row r="41" spans="1:8" s="3" customFormat="1" ht="15">
      <c r="A41" s="5">
        <f t="shared" si="0"/>
        <v>38</v>
      </c>
      <c r="B41" s="10" t="s">
        <v>60</v>
      </c>
      <c r="C41" s="10" t="s">
        <v>118</v>
      </c>
      <c r="D41" s="11">
        <v>2013</v>
      </c>
      <c r="E41" s="18"/>
      <c r="F41" s="18"/>
      <c r="G41" s="18">
        <f>+E41+F41</f>
        <v>0</v>
      </c>
      <c r="H41" s="12"/>
    </row>
    <row r="42" spans="1:8" ht="15">
      <c r="A42" s="5">
        <f t="shared" si="0"/>
        <v>39</v>
      </c>
      <c r="B42" s="10" t="s">
        <v>60</v>
      </c>
      <c r="C42" s="21" t="s">
        <v>90</v>
      </c>
      <c r="D42" s="11">
        <v>2013</v>
      </c>
      <c r="E42" s="18"/>
      <c r="F42" s="18"/>
      <c r="G42" s="18">
        <f>+E42+F42</f>
        <v>0</v>
      </c>
      <c r="H42" s="10"/>
    </row>
    <row r="43" spans="1:8" ht="15">
      <c r="A43" s="5">
        <f t="shared" si="0"/>
        <v>40</v>
      </c>
      <c r="B43" s="10" t="s">
        <v>60</v>
      </c>
      <c r="C43" s="10" t="s">
        <v>119</v>
      </c>
      <c r="D43" s="11">
        <v>2013</v>
      </c>
      <c r="E43" s="18"/>
      <c r="F43" s="18"/>
      <c r="G43" s="18">
        <f>+E43+F43</f>
        <v>0</v>
      </c>
      <c r="H43" s="10"/>
    </row>
    <row r="44" spans="1:8" ht="15">
      <c r="A44" s="5">
        <f t="shared" si="0"/>
        <v>41</v>
      </c>
      <c r="B44" s="10" t="s">
        <v>60</v>
      </c>
      <c r="C44" s="21" t="s">
        <v>91</v>
      </c>
      <c r="D44" s="11">
        <v>2013</v>
      </c>
      <c r="E44" s="18"/>
      <c r="F44" s="18"/>
      <c r="G44" s="18">
        <f>+E44+F44</f>
        <v>0</v>
      </c>
      <c r="H44" s="10"/>
    </row>
    <row r="45" spans="1:8" ht="15">
      <c r="A45" s="5">
        <f t="shared" si="0"/>
        <v>42</v>
      </c>
      <c r="B45" s="10" t="s">
        <v>60</v>
      </c>
      <c r="C45" s="10" t="s">
        <v>84</v>
      </c>
      <c r="D45" s="11">
        <v>2011</v>
      </c>
      <c r="E45" s="18"/>
      <c r="F45" s="18"/>
      <c r="G45" s="18">
        <f>+E45+F45</f>
        <v>0</v>
      </c>
      <c r="H45" s="10"/>
    </row>
    <row r="46" spans="1:8" ht="15">
      <c r="A46" s="5">
        <f t="shared" si="0"/>
        <v>43</v>
      </c>
      <c r="B46" s="10" t="s">
        <v>60</v>
      </c>
      <c r="C46" s="10" t="s">
        <v>85</v>
      </c>
      <c r="D46" s="11">
        <v>2009</v>
      </c>
      <c r="E46" s="18"/>
      <c r="F46" s="18"/>
      <c r="G46" s="18">
        <f>+E46+F46</f>
        <v>0</v>
      </c>
      <c r="H46" s="10"/>
    </row>
    <row r="47" spans="1:8" ht="15">
      <c r="A47" s="5">
        <f t="shared" si="0"/>
        <v>44</v>
      </c>
      <c r="B47" s="10" t="s">
        <v>5</v>
      </c>
      <c r="C47" s="21" t="s">
        <v>79</v>
      </c>
      <c r="D47" s="11">
        <v>2011</v>
      </c>
      <c r="E47" s="18"/>
      <c r="F47" s="18"/>
      <c r="G47" s="18">
        <f>+E47+F47</f>
        <v>0</v>
      </c>
      <c r="H47" s="10"/>
    </row>
    <row r="48" spans="1:8" ht="15">
      <c r="A48" s="5">
        <f t="shared" si="0"/>
        <v>45</v>
      </c>
      <c r="B48" s="10" t="s">
        <v>5</v>
      </c>
      <c r="C48" s="10" t="s">
        <v>243</v>
      </c>
      <c r="D48" s="11">
        <v>2011</v>
      </c>
      <c r="E48" s="18"/>
      <c r="F48" s="18"/>
      <c r="G48" s="18">
        <f>+E48+F48</f>
        <v>0</v>
      </c>
      <c r="H48" s="10"/>
    </row>
    <row r="49" spans="1:8" ht="15">
      <c r="A49" s="5">
        <f t="shared" si="0"/>
        <v>46</v>
      </c>
      <c r="B49" s="10" t="s">
        <v>40</v>
      </c>
      <c r="C49" s="10" t="s">
        <v>41</v>
      </c>
      <c r="D49" s="11">
        <v>2009</v>
      </c>
      <c r="E49" s="18"/>
      <c r="F49" s="18"/>
      <c r="G49" s="18">
        <f>+E49+F49</f>
        <v>0</v>
      </c>
      <c r="H49" s="10"/>
    </row>
    <row r="50" spans="1:8" ht="15">
      <c r="A50" s="5">
        <f t="shared" si="0"/>
        <v>47</v>
      </c>
      <c r="B50" s="10" t="s">
        <v>40</v>
      </c>
      <c r="C50" s="21" t="s">
        <v>244</v>
      </c>
      <c r="D50" s="11">
        <v>2015</v>
      </c>
      <c r="E50" s="18"/>
      <c r="F50" s="18"/>
      <c r="G50" s="18">
        <f>+E50+F50</f>
        <v>0</v>
      </c>
      <c r="H50" s="10"/>
    </row>
    <row r="51" spans="1:8" ht="15">
      <c r="A51" s="5">
        <f t="shared" si="0"/>
        <v>48</v>
      </c>
      <c r="B51" s="10" t="s">
        <v>40</v>
      </c>
      <c r="C51" s="10" t="s">
        <v>42</v>
      </c>
      <c r="D51" s="11">
        <v>2015</v>
      </c>
      <c r="E51" s="18"/>
      <c r="F51" s="18"/>
      <c r="G51" s="18">
        <f>+E51+F51</f>
        <v>0</v>
      </c>
      <c r="H51" s="10"/>
    </row>
    <row r="52" spans="1:8" ht="15">
      <c r="A52" s="5">
        <f t="shared" si="0"/>
        <v>49</v>
      </c>
      <c r="B52" s="10" t="s">
        <v>40</v>
      </c>
      <c r="C52" s="10" t="s">
        <v>97</v>
      </c>
      <c r="D52" s="11">
        <v>2015</v>
      </c>
      <c r="E52" s="18"/>
      <c r="F52" s="18"/>
      <c r="G52" s="18">
        <f>+E52+F52</f>
        <v>0</v>
      </c>
      <c r="H52" s="10"/>
    </row>
    <row r="53" spans="1:8" ht="15">
      <c r="A53" s="5">
        <f t="shared" si="0"/>
        <v>50</v>
      </c>
      <c r="B53" s="10" t="s">
        <v>68</v>
      </c>
      <c r="C53" s="10" t="s">
        <v>245</v>
      </c>
      <c r="D53" s="11">
        <v>2013</v>
      </c>
      <c r="E53" s="18"/>
      <c r="F53" s="18"/>
      <c r="G53" s="18">
        <f>+E53+F53</f>
        <v>0</v>
      </c>
      <c r="H53" s="10"/>
    </row>
    <row r="54" spans="1:8" ht="15">
      <c r="A54" s="5">
        <f t="shared" si="0"/>
        <v>51</v>
      </c>
      <c r="B54" s="10" t="s">
        <v>68</v>
      </c>
      <c r="C54" s="10" t="s">
        <v>81</v>
      </c>
      <c r="D54" s="11">
        <v>2016</v>
      </c>
      <c r="E54" s="18">
        <v>30</v>
      </c>
      <c r="F54" s="18">
        <v>100</v>
      </c>
      <c r="G54" s="18">
        <f>+E54+F54</f>
        <v>130</v>
      </c>
      <c r="H54" s="10"/>
    </row>
    <row r="55" spans="1:8" ht="15">
      <c r="A55" s="5">
        <f t="shared" si="0"/>
        <v>52</v>
      </c>
      <c r="B55" s="10" t="s">
        <v>68</v>
      </c>
      <c r="C55" s="21" t="s">
        <v>96</v>
      </c>
      <c r="D55" s="11">
        <v>2011</v>
      </c>
      <c r="E55" s="18"/>
      <c r="F55" s="18"/>
      <c r="G55" s="18">
        <f>+E55+F55</f>
        <v>0</v>
      </c>
      <c r="H55" s="10"/>
    </row>
    <row r="56" spans="1:8" ht="15">
      <c r="A56" s="5">
        <f t="shared" si="0"/>
        <v>53</v>
      </c>
      <c r="B56" s="10" t="s">
        <v>68</v>
      </c>
      <c r="C56" s="10" t="s">
        <v>94</v>
      </c>
      <c r="D56" s="11">
        <v>2011</v>
      </c>
      <c r="E56" s="18"/>
      <c r="F56" s="18"/>
      <c r="G56" s="18">
        <f>+E56+F56</f>
        <v>0</v>
      </c>
      <c r="H56" s="10"/>
    </row>
    <row r="57" spans="1:8" ht="15">
      <c r="A57" s="5">
        <f t="shared" si="0"/>
        <v>54</v>
      </c>
      <c r="B57" s="10" t="s">
        <v>68</v>
      </c>
      <c r="C57" s="10" t="s">
        <v>95</v>
      </c>
      <c r="D57" s="11">
        <v>2011</v>
      </c>
      <c r="E57" s="18"/>
      <c r="F57" s="18"/>
      <c r="G57" s="18">
        <f>+E57+F57</f>
        <v>0</v>
      </c>
      <c r="H57" s="10"/>
    </row>
    <row r="58" spans="1:8" ht="15">
      <c r="A58" s="5">
        <f t="shared" si="0"/>
        <v>55</v>
      </c>
      <c r="B58" s="10" t="s">
        <v>68</v>
      </c>
      <c r="C58" s="10" t="s">
        <v>145</v>
      </c>
      <c r="D58" s="11">
        <v>2011</v>
      </c>
      <c r="E58" s="18"/>
      <c r="F58" s="18"/>
      <c r="G58" s="18">
        <f>+E58+F58</f>
        <v>0</v>
      </c>
      <c r="H58" s="10"/>
    </row>
    <row r="59" spans="1:8" ht="15">
      <c r="A59" s="5">
        <f t="shared" si="0"/>
        <v>56</v>
      </c>
      <c r="B59" s="10" t="s">
        <v>68</v>
      </c>
      <c r="C59" s="10" t="s">
        <v>101</v>
      </c>
      <c r="D59" s="11">
        <v>2014</v>
      </c>
      <c r="E59" s="18">
        <v>13</v>
      </c>
      <c r="F59" s="18"/>
      <c r="G59" s="18">
        <f>+E59+F59</f>
        <v>13</v>
      </c>
      <c r="H59" s="10"/>
    </row>
    <row r="60" spans="1:8" ht="15">
      <c r="A60" s="5">
        <f t="shared" si="0"/>
        <v>57</v>
      </c>
      <c r="B60" s="10" t="s">
        <v>68</v>
      </c>
      <c r="C60" s="10" t="s">
        <v>103</v>
      </c>
      <c r="D60" s="11">
        <v>2012</v>
      </c>
      <c r="E60" s="18">
        <v>17</v>
      </c>
      <c r="F60" s="18"/>
      <c r="G60" s="18">
        <f>+E60+F60</f>
        <v>17</v>
      </c>
      <c r="H60" s="10"/>
    </row>
    <row r="61" spans="1:8" ht="15">
      <c r="A61" s="5">
        <f t="shared" si="0"/>
        <v>58</v>
      </c>
      <c r="B61" s="10" t="s">
        <v>66</v>
      </c>
      <c r="C61" s="10" t="s">
        <v>67</v>
      </c>
      <c r="D61" s="11">
        <v>2016</v>
      </c>
      <c r="E61" s="18">
        <v>30</v>
      </c>
      <c r="F61" s="18">
        <v>90</v>
      </c>
      <c r="G61" s="18">
        <f>+E61+F61</f>
        <v>120</v>
      </c>
      <c r="H61" s="10"/>
    </row>
    <row r="62" spans="1:8" ht="15">
      <c r="A62" s="5">
        <f t="shared" si="0"/>
        <v>59</v>
      </c>
      <c r="B62" s="10" t="s">
        <v>66</v>
      </c>
      <c r="C62" s="10" t="s">
        <v>69</v>
      </c>
      <c r="D62" s="11">
        <v>2009</v>
      </c>
      <c r="E62" s="18"/>
      <c r="F62" s="18"/>
      <c r="G62" s="18">
        <f>+E62+F62</f>
        <v>0</v>
      </c>
      <c r="H62" s="10"/>
    </row>
    <row r="63" spans="1:8" ht="15">
      <c r="A63" s="5">
        <f t="shared" si="0"/>
        <v>60</v>
      </c>
      <c r="B63" s="10" t="s">
        <v>66</v>
      </c>
      <c r="C63" s="21" t="s">
        <v>169</v>
      </c>
      <c r="D63" s="11">
        <v>2013</v>
      </c>
      <c r="E63" s="18"/>
      <c r="F63" s="18"/>
      <c r="G63" s="18">
        <f>+E63+F63</f>
        <v>0</v>
      </c>
      <c r="H63" s="10"/>
    </row>
    <row r="64" spans="1:8" ht="15">
      <c r="A64" s="5">
        <f t="shared" si="0"/>
        <v>61</v>
      </c>
      <c r="B64" s="10" t="s">
        <v>66</v>
      </c>
      <c r="C64" s="10" t="s">
        <v>94</v>
      </c>
      <c r="D64" s="11">
        <v>2011</v>
      </c>
      <c r="E64" s="18"/>
      <c r="F64" s="18"/>
      <c r="G64" s="18">
        <f>+E64+F64</f>
        <v>0</v>
      </c>
      <c r="H64" s="10"/>
    </row>
    <row r="65" spans="1:8" ht="15">
      <c r="A65" s="5">
        <f t="shared" si="0"/>
        <v>62</v>
      </c>
      <c r="B65" s="10" t="s">
        <v>66</v>
      </c>
      <c r="C65" s="10" t="s">
        <v>95</v>
      </c>
      <c r="D65" s="11">
        <v>2011</v>
      </c>
      <c r="E65" s="18"/>
      <c r="F65" s="18"/>
      <c r="G65" s="18">
        <f>+E65+F65</f>
        <v>0</v>
      </c>
      <c r="H65" s="10"/>
    </row>
    <row r="66" spans="1:8" ht="15">
      <c r="A66" s="5">
        <f t="shared" si="0"/>
        <v>63</v>
      </c>
      <c r="B66" s="10" t="s">
        <v>66</v>
      </c>
      <c r="C66" s="10" t="s">
        <v>144</v>
      </c>
      <c r="D66" s="11">
        <v>2011</v>
      </c>
      <c r="E66" s="18"/>
      <c r="F66" s="18"/>
      <c r="G66" s="18">
        <f>+E66+F66</f>
        <v>0</v>
      </c>
      <c r="H66" s="10"/>
    </row>
    <row r="67" spans="1:8" ht="15">
      <c r="A67" s="5">
        <f t="shared" si="0"/>
        <v>64</v>
      </c>
      <c r="B67" s="10" t="s">
        <v>142</v>
      </c>
      <c r="C67" s="21" t="s">
        <v>143</v>
      </c>
      <c r="D67" s="11">
        <v>2011</v>
      </c>
      <c r="E67" s="18"/>
      <c r="F67" s="18"/>
      <c r="G67" s="18">
        <f>+E67+F67</f>
        <v>0</v>
      </c>
      <c r="H67" s="10"/>
    </row>
    <row r="68" spans="1:8" ht="15">
      <c r="A68" s="5">
        <f t="shared" si="0"/>
        <v>65</v>
      </c>
      <c r="B68" s="10" t="s">
        <v>6</v>
      </c>
      <c r="C68" s="10" t="s">
        <v>7</v>
      </c>
      <c r="D68" s="11">
        <v>2009</v>
      </c>
      <c r="E68" s="18"/>
      <c r="F68" s="18"/>
      <c r="G68" s="18">
        <f>+E68+F68</f>
        <v>0</v>
      </c>
      <c r="H68" s="10"/>
    </row>
    <row r="69" spans="1:8" ht="15">
      <c r="A69" s="5">
        <f t="shared" si="0"/>
        <v>66</v>
      </c>
      <c r="B69" s="10" t="s">
        <v>6</v>
      </c>
      <c r="C69" s="10" t="s">
        <v>8</v>
      </c>
      <c r="D69" s="11">
        <v>2009</v>
      </c>
      <c r="E69" s="18"/>
      <c r="F69" s="18"/>
      <c r="G69" s="18">
        <f>+E69+F69</f>
        <v>0</v>
      </c>
      <c r="H69" s="10"/>
    </row>
    <row r="70" spans="1:8" ht="15">
      <c r="A70" s="5">
        <f aca="true" t="shared" si="1" ref="A70:A133">+A69+1</f>
        <v>67</v>
      </c>
      <c r="B70" s="10" t="s">
        <v>6</v>
      </c>
      <c r="C70" s="10" t="s">
        <v>20</v>
      </c>
      <c r="D70" s="11">
        <v>2009</v>
      </c>
      <c r="E70" s="18"/>
      <c r="F70" s="18"/>
      <c r="G70" s="18">
        <f>+E70+F70</f>
        <v>0</v>
      </c>
      <c r="H70" s="10"/>
    </row>
    <row r="71" spans="1:8" ht="15">
      <c r="A71" s="5">
        <f t="shared" si="1"/>
        <v>68</v>
      </c>
      <c r="B71" s="10" t="s">
        <v>6</v>
      </c>
      <c r="C71" s="21" t="s">
        <v>80</v>
      </c>
      <c r="D71" s="11">
        <v>2009</v>
      </c>
      <c r="E71" s="18"/>
      <c r="F71" s="18"/>
      <c r="G71" s="18">
        <f>+E71+F71</f>
        <v>0</v>
      </c>
      <c r="H71" s="10"/>
    </row>
    <row r="72" spans="1:8" ht="15">
      <c r="A72" s="5">
        <f t="shared" si="1"/>
        <v>69</v>
      </c>
      <c r="B72" s="10" t="s">
        <v>6</v>
      </c>
      <c r="C72" s="21" t="s">
        <v>70</v>
      </c>
      <c r="D72" s="11">
        <v>2011</v>
      </c>
      <c r="E72" s="18"/>
      <c r="F72" s="18"/>
      <c r="G72" s="18">
        <f>+E72+F72</f>
        <v>0</v>
      </c>
      <c r="H72" s="10"/>
    </row>
    <row r="73" spans="1:8" ht="15">
      <c r="A73" s="5">
        <f t="shared" si="1"/>
        <v>70</v>
      </c>
      <c r="B73" s="10" t="s">
        <v>6</v>
      </c>
      <c r="C73" s="10" t="s">
        <v>133</v>
      </c>
      <c r="D73" s="11">
        <v>2011</v>
      </c>
      <c r="E73" s="18"/>
      <c r="F73" s="18"/>
      <c r="G73" s="18">
        <f>+E73+F73</f>
        <v>0</v>
      </c>
      <c r="H73" s="10"/>
    </row>
    <row r="74" spans="1:8" ht="15">
      <c r="A74" s="5">
        <f t="shared" si="1"/>
        <v>71</v>
      </c>
      <c r="B74" s="10" t="s">
        <v>77</v>
      </c>
      <c r="C74" s="10" t="s">
        <v>120</v>
      </c>
      <c r="D74" s="11">
        <v>2011</v>
      </c>
      <c r="E74" s="18"/>
      <c r="F74" s="18"/>
      <c r="G74" s="18">
        <f>+E74+F74</f>
        <v>0</v>
      </c>
      <c r="H74" s="10"/>
    </row>
    <row r="75" spans="1:8" ht="15">
      <c r="A75" s="5">
        <f t="shared" si="1"/>
        <v>72</v>
      </c>
      <c r="B75" s="10" t="s">
        <v>77</v>
      </c>
      <c r="C75" s="10" t="s">
        <v>121</v>
      </c>
      <c r="D75" s="11">
        <v>2011</v>
      </c>
      <c r="E75" s="18"/>
      <c r="F75" s="18"/>
      <c r="G75" s="18">
        <f>+E75+F75</f>
        <v>0</v>
      </c>
      <c r="H75" s="10"/>
    </row>
    <row r="76" spans="1:8" ht="15">
      <c r="A76" s="5">
        <f t="shared" si="1"/>
        <v>73</v>
      </c>
      <c r="B76" s="10" t="s">
        <v>55</v>
      </c>
      <c r="C76" s="21" t="s">
        <v>56</v>
      </c>
      <c r="D76" s="11">
        <v>2012</v>
      </c>
      <c r="E76" s="18"/>
      <c r="F76" s="18"/>
      <c r="G76" s="18">
        <f>+E76+F76</f>
        <v>0</v>
      </c>
      <c r="H76" s="10"/>
    </row>
    <row r="77" spans="1:8" ht="15">
      <c r="A77" s="5">
        <f t="shared" si="1"/>
        <v>74</v>
      </c>
      <c r="B77" s="10" t="s">
        <v>146</v>
      </c>
      <c r="C77" s="10" t="s">
        <v>147</v>
      </c>
      <c r="D77" s="11">
        <v>2010</v>
      </c>
      <c r="E77" s="18"/>
      <c r="F77" s="18"/>
      <c r="G77" s="18">
        <f>+E77+F77</f>
        <v>0</v>
      </c>
      <c r="H77" s="10"/>
    </row>
    <row r="78" spans="1:8" ht="15">
      <c r="A78" s="5">
        <f t="shared" si="1"/>
        <v>75</v>
      </c>
      <c r="B78" s="10" t="s">
        <v>146</v>
      </c>
      <c r="C78" s="10" t="s">
        <v>148</v>
      </c>
      <c r="D78" s="11">
        <v>2010</v>
      </c>
      <c r="E78" s="18"/>
      <c r="F78" s="18"/>
      <c r="G78" s="18">
        <f>+E78+F78</f>
        <v>0</v>
      </c>
      <c r="H78" s="10"/>
    </row>
    <row r="79" spans="1:8" ht="15">
      <c r="A79" s="5">
        <f t="shared" si="1"/>
        <v>76</v>
      </c>
      <c r="B79" s="10" t="s">
        <v>146</v>
      </c>
      <c r="C79" s="10" t="s">
        <v>149</v>
      </c>
      <c r="D79" s="11">
        <v>2010</v>
      </c>
      <c r="E79" s="18"/>
      <c r="F79" s="18"/>
      <c r="G79" s="18">
        <f>+E79+F79</f>
        <v>0</v>
      </c>
      <c r="H79" s="10"/>
    </row>
    <row r="80" spans="1:8" ht="15">
      <c r="A80" s="5">
        <f t="shared" si="1"/>
        <v>77</v>
      </c>
      <c r="B80" s="10" t="s">
        <v>146</v>
      </c>
      <c r="C80" s="10" t="s">
        <v>155</v>
      </c>
      <c r="D80" s="11">
        <v>2010</v>
      </c>
      <c r="E80" s="18"/>
      <c r="F80" s="18"/>
      <c r="G80" s="18">
        <f>+E80+F80</f>
        <v>0</v>
      </c>
      <c r="H80" s="10"/>
    </row>
    <row r="81" spans="1:8" ht="15">
      <c r="A81" s="5">
        <f t="shared" si="1"/>
        <v>78</v>
      </c>
      <c r="B81" s="10" t="s">
        <v>146</v>
      </c>
      <c r="C81" s="10" t="s">
        <v>150</v>
      </c>
      <c r="D81" s="11">
        <v>2010</v>
      </c>
      <c r="E81" s="18"/>
      <c r="F81" s="18"/>
      <c r="G81" s="18">
        <f>+E81+F81</f>
        <v>0</v>
      </c>
      <c r="H81" s="10"/>
    </row>
    <row r="82" spans="1:8" ht="15">
      <c r="A82" s="5">
        <f t="shared" si="1"/>
        <v>79</v>
      </c>
      <c r="B82" s="10" t="s">
        <v>146</v>
      </c>
      <c r="C82" s="10" t="s">
        <v>151</v>
      </c>
      <c r="D82" s="11">
        <v>2010</v>
      </c>
      <c r="E82" s="18"/>
      <c r="F82" s="18"/>
      <c r="G82" s="18">
        <f>+E82+F82</f>
        <v>0</v>
      </c>
      <c r="H82" s="10"/>
    </row>
    <row r="83" spans="1:8" ht="15">
      <c r="A83" s="5">
        <f t="shared" si="1"/>
        <v>80</v>
      </c>
      <c r="B83" s="10" t="s">
        <v>146</v>
      </c>
      <c r="C83" s="10" t="s">
        <v>152</v>
      </c>
      <c r="D83" s="11">
        <v>2010</v>
      </c>
      <c r="E83" s="18"/>
      <c r="F83" s="18"/>
      <c r="G83" s="18">
        <f>+E83+F83</f>
        <v>0</v>
      </c>
      <c r="H83" s="10"/>
    </row>
    <row r="84" spans="1:8" ht="15">
      <c r="A84" s="5">
        <f t="shared" si="1"/>
        <v>81</v>
      </c>
      <c r="B84" s="10" t="s">
        <v>146</v>
      </c>
      <c r="C84" s="10" t="s">
        <v>154</v>
      </c>
      <c r="D84" s="11">
        <v>2010</v>
      </c>
      <c r="E84" s="18"/>
      <c r="F84" s="18"/>
      <c r="G84" s="18">
        <f>+E84+F84</f>
        <v>0</v>
      </c>
      <c r="H84" s="10"/>
    </row>
    <row r="85" spans="1:8" ht="15">
      <c r="A85" s="5">
        <f t="shared" si="1"/>
        <v>82</v>
      </c>
      <c r="B85" s="10" t="s">
        <v>146</v>
      </c>
      <c r="C85" s="10" t="s">
        <v>156</v>
      </c>
      <c r="D85" s="11">
        <v>2010</v>
      </c>
      <c r="E85" s="18"/>
      <c r="F85" s="18"/>
      <c r="G85" s="18">
        <f>+E85+F85</f>
        <v>0</v>
      </c>
      <c r="H85" s="10"/>
    </row>
    <row r="86" spans="1:8" ht="15">
      <c r="A86" s="5">
        <f t="shared" si="1"/>
        <v>83</v>
      </c>
      <c r="B86" s="10" t="s">
        <v>146</v>
      </c>
      <c r="C86" s="10" t="s">
        <v>165</v>
      </c>
      <c r="D86" s="11">
        <v>2010</v>
      </c>
      <c r="E86" s="18"/>
      <c r="F86" s="18"/>
      <c r="G86" s="18">
        <f>+E86+F86</f>
        <v>0</v>
      </c>
      <c r="H86" s="10"/>
    </row>
    <row r="87" spans="1:8" ht="15">
      <c r="A87" s="5">
        <f t="shared" si="1"/>
        <v>84</v>
      </c>
      <c r="B87" s="10" t="s">
        <v>146</v>
      </c>
      <c r="C87" s="10" t="s">
        <v>153</v>
      </c>
      <c r="D87" s="11">
        <v>2010</v>
      </c>
      <c r="E87" s="18"/>
      <c r="F87" s="18"/>
      <c r="G87" s="18">
        <f>+E87+F87</f>
        <v>0</v>
      </c>
      <c r="H87" s="10"/>
    </row>
    <row r="88" spans="1:8" ht="15">
      <c r="A88" s="5">
        <f t="shared" si="1"/>
        <v>85</v>
      </c>
      <c r="B88" s="10" t="s">
        <v>146</v>
      </c>
      <c r="C88" s="10" t="s">
        <v>171</v>
      </c>
      <c r="D88" s="11">
        <v>2010</v>
      </c>
      <c r="E88" s="18"/>
      <c r="F88" s="18"/>
      <c r="G88" s="18">
        <f>+E88+F88</f>
        <v>0</v>
      </c>
      <c r="H88" s="10"/>
    </row>
    <row r="89" spans="1:8" ht="15">
      <c r="A89" s="5">
        <f t="shared" si="1"/>
        <v>86</v>
      </c>
      <c r="B89" s="10" t="s">
        <v>146</v>
      </c>
      <c r="C89" s="10" t="s">
        <v>172</v>
      </c>
      <c r="D89" s="11" t="s">
        <v>176</v>
      </c>
      <c r="E89" s="18"/>
      <c r="F89" s="18"/>
      <c r="G89" s="18">
        <f>+E89+F89</f>
        <v>0</v>
      </c>
      <c r="H89" s="10"/>
    </row>
    <row r="90" spans="1:8" ht="30">
      <c r="A90" s="5">
        <f t="shared" si="1"/>
        <v>87</v>
      </c>
      <c r="B90" s="12" t="s">
        <v>126</v>
      </c>
      <c r="C90" s="22" t="s">
        <v>255</v>
      </c>
      <c r="D90" s="11">
        <v>2010</v>
      </c>
      <c r="E90" s="18">
        <v>169</v>
      </c>
      <c r="F90" s="18"/>
      <c r="G90" s="18">
        <f>+E90+F90</f>
        <v>169</v>
      </c>
      <c r="H90" s="10"/>
    </row>
    <row r="91" spans="1:8" ht="15">
      <c r="A91" s="5">
        <f t="shared" si="1"/>
        <v>88</v>
      </c>
      <c r="B91" s="12" t="s">
        <v>126</v>
      </c>
      <c r="C91" s="22" t="s">
        <v>253</v>
      </c>
      <c r="D91" s="11">
        <v>2010</v>
      </c>
      <c r="E91" s="18">
        <v>79</v>
      </c>
      <c r="F91" s="18"/>
      <c r="G91" s="18">
        <f>+E91+F91</f>
        <v>79</v>
      </c>
      <c r="H91" s="10"/>
    </row>
    <row r="92" spans="1:8" ht="15">
      <c r="A92" s="5">
        <f t="shared" si="1"/>
        <v>89</v>
      </c>
      <c r="B92" s="12" t="s">
        <v>126</v>
      </c>
      <c r="C92" s="22" t="s">
        <v>254</v>
      </c>
      <c r="D92" s="11">
        <v>2010</v>
      </c>
      <c r="E92" s="18">
        <v>88</v>
      </c>
      <c r="F92" s="18"/>
      <c r="G92" s="18">
        <f>+E92+F92</f>
        <v>88</v>
      </c>
      <c r="H92" s="10"/>
    </row>
    <row r="93" spans="1:8" s="3" customFormat="1" ht="30">
      <c r="A93" s="5">
        <f t="shared" si="1"/>
        <v>90</v>
      </c>
      <c r="B93" s="12" t="s">
        <v>126</v>
      </c>
      <c r="C93" s="12" t="s">
        <v>256</v>
      </c>
      <c r="D93" s="11">
        <v>2009</v>
      </c>
      <c r="E93" s="18">
        <v>310</v>
      </c>
      <c r="F93" s="18"/>
      <c r="G93" s="18">
        <f>+E93+F93</f>
        <v>310</v>
      </c>
      <c r="H93" s="12"/>
    </row>
    <row r="94" spans="1:8" s="3" customFormat="1" ht="15">
      <c r="A94" s="5">
        <f t="shared" si="1"/>
        <v>91</v>
      </c>
      <c r="B94" s="10" t="s">
        <v>126</v>
      </c>
      <c r="C94" s="21" t="s">
        <v>73</v>
      </c>
      <c r="D94" s="11">
        <v>2010</v>
      </c>
      <c r="E94" s="18">
        <v>350</v>
      </c>
      <c r="F94" s="18">
        <v>150</v>
      </c>
      <c r="G94" s="18">
        <f>+E94+F94</f>
        <v>500</v>
      </c>
      <c r="H94" s="12"/>
    </row>
    <row r="95" spans="1:8" s="3" customFormat="1" ht="30">
      <c r="A95" s="5">
        <f t="shared" si="1"/>
        <v>92</v>
      </c>
      <c r="B95" s="12" t="s">
        <v>128</v>
      </c>
      <c r="C95" s="22" t="s">
        <v>260</v>
      </c>
      <c r="D95" s="11">
        <v>2011</v>
      </c>
      <c r="E95" s="18"/>
      <c r="F95" s="18"/>
      <c r="G95" s="18">
        <f>+E95+F95</f>
        <v>0</v>
      </c>
      <c r="H95" s="12"/>
    </row>
    <row r="96" spans="1:8" s="3" customFormat="1" ht="15">
      <c r="A96" s="5">
        <f t="shared" si="1"/>
        <v>93</v>
      </c>
      <c r="B96" s="10" t="s">
        <v>13</v>
      </c>
      <c r="C96" s="10" t="s">
        <v>122</v>
      </c>
      <c r="D96" s="11">
        <v>2010</v>
      </c>
      <c r="E96" s="18"/>
      <c r="F96" s="18"/>
      <c r="G96" s="18">
        <f>+E96+F96</f>
        <v>0</v>
      </c>
      <c r="H96" s="12"/>
    </row>
    <row r="97" spans="1:8" ht="15">
      <c r="A97" s="5">
        <f t="shared" si="1"/>
        <v>94</v>
      </c>
      <c r="B97" s="10" t="s">
        <v>13</v>
      </c>
      <c r="C97" s="21" t="s">
        <v>123</v>
      </c>
      <c r="D97" s="11">
        <v>2012</v>
      </c>
      <c r="E97" s="18"/>
      <c r="F97" s="18"/>
      <c r="G97" s="18">
        <f>+E97+F97</f>
        <v>0</v>
      </c>
      <c r="H97" s="10"/>
    </row>
    <row r="98" spans="1:8" ht="15">
      <c r="A98" s="5">
        <f t="shared" si="1"/>
        <v>95</v>
      </c>
      <c r="B98" s="10" t="s">
        <v>13</v>
      </c>
      <c r="C98" s="10" t="s">
        <v>198</v>
      </c>
      <c r="D98" s="11">
        <v>2009</v>
      </c>
      <c r="E98" s="18">
        <v>70</v>
      </c>
      <c r="F98" s="18"/>
      <c r="G98" s="18">
        <f>+E98+F98</f>
        <v>70</v>
      </c>
      <c r="H98" s="10"/>
    </row>
    <row r="99" spans="1:8" ht="15">
      <c r="A99" s="5">
        <f t="shared" si="1"/>
        <v>96</v>
      </c>
      <c r="B99" s="10" t="s">
        <v>13</v>
      </c>
      <c r="C99" s="10" t="s">
        <v>200</v>
      </c>
      <c r="D99" s="11">
        <v>2009</v>
      </c>
      <c r="E99" s="18">
        <v>110</v>
      </c>
      <c r="F99" s="18"/>
      <c r="G99" s="18">
        <f>+E99+F99</f>
        <v>110</v>
      </c>
      <c r="H99" s="10"/>
    </row>
    <row r="100" spans="1:8" ht="15">
      <c r="A100" s="5">
        <f t="shared" si="1"/>
        <v>97</v>
      </c>
      <c r="B100" s="10" t="s">
        <v>13</v>
      </c>
      <c r="C100" s="10" t="s">
        <v>201</v>
      </c>
      <c r="D100" s="11">
        <v>2009</v>
      </c>
      <c r="E100" s="18">
        <v>145</v>
      </c>
      <c r="F100" s="18"/>
      <c r="G100" s="18">
        <f>+E100+F100</f>
        <v>145</v>
      </c>
      <c r="H100" s="10"/>
    </row>
    <row r="101" spans="1:8" ht="15">
      <c r="A101" s="5">
        <f t="shared" si="1"/>
        <v>98</v>
      </c>
      <c r="B101" s="10" t="s">
        <v>13</v>
      </c>
      <c r="C101" s="10" t="s">
        <v>199</v>
      </c>
      <c r="D101" s="11">
        <v>2009</v>
      </c>
      <c r="E101" s="18">
        <v>95</v>
      </c>
      <c r="F101" s="18"/>
      <c r="G101" s="18">
        <f>+E101+F101</f>
        <v>95</v>
      </c>
      <c r="H101" s="10"/>
    </row>
    <row r="102" spans="1:8" ht="15">
      <c r="A102" s="5">
        <f t="shared" si="1"/>
        <v>99</v>
      </c>
      <c r="B102" s="10" t="s">
        <v>13</v>
      </c>
      <c r="C102" s="21" t="s">
        <v>250</v>
      </c>
      <c r="D102" s="11">
        <v>2017</v>
      </c>
      <c r="E102" s="18">
        <v>84</v>
      </c>
      <c r="F102" s="18">
        <v>30</v>
      </c>
      <c r="G102" s="18">
        <f>+E102+F102</f>
        <v>114</v>
      </c>
      <c r="H102" s="10"/>
    </row>
    <row r="103" spans="1:9" ht="15">
      <c r="A103" s="5">
        <f t="shared" si="1"/>
        <v>100</v>
      </c>
      <c r="B103" s="10" t="s">
        <v>98</v>
      </c>
      <c r="C103" s="10" t="s">
        <v>99</v>
      </c>
      <c r="D103" s="11">
        <v>1990</v>
      </c>
      <c r="E103" s="18"/>
      <c r="F103" s="18"/>
      <c r="G103" s="18">
        <f>+E103+F103</f>
        <v>0</v>
      </c>
      <c r="H103" s="10"/>
      <c r="I103" t="s">
        <v>251</v>
      </c>
    </row>
    <row r="104" spans="1:8" ht="15">
      <c r="A104" s="5">
        <f t="shared" si="1"/>
        <v>101</v>
      </c>
      <c r="B104" s="10" t="s">
        <v>98</v>
      </c>
      <c r="C104" s="10" t="s">
        <v>100</v>
      </c>
      <c r="D104" s="11">
        <v>2009</v>
      </c>
      <c r="E104" s="18"/>
      <c r="F104" s="18"/>
      <c r="G104" s="18">
        <f>+E104+F104</f>
        <v>0</v>
      </c>
      <c r="H104" s="10"/>
    </row>
    <row r="105" spans="1:8" ht="30">
      <c r="A105" s="5">
        <f t="shared" si="1"/>
        <v>102</v>
      </c>
      <c r="B105" s="12" t="s">
        <v>78</v>
      </c>
      <c r="C105" s="22" t="s">
        <v>232</v>
      </c>
      <c r="D105" s="11">
        <v>2010</v>
      </c>
      <c r="E105" s="18">
        <v>12</v>
      </c>
      <c r="F105" s="18">
        <v>100</v>
      </c>
      <c r="G105" s="18">
        <f>+E105+F105</f>
        <v>112</v>
      </c>
      <c r="H105" s="10"/>
    </row>
    <row r="106" spans="1:8" s="3" customFormat="1" ht="15">
      <c r="A106" s="5">
        <f t="shared" si="1"/>
        <v>103</v>
      </c>
      <c r="B106" s="12" t="s">
        <v>159</v>
      </c>
      <c r="C106" s="12" t="s">
        <v>177</v>
      </c>
      <c r="D106" s="11">
        <v>2014</v>
      </c>
      <c r="E106" s="18">
        <v>360</v>
      </c>
      <c r="F106" s="18"/>
      <c r="G106" s="18">
        <f>+E106+F106</f>
        <v>360</v>
      </c>
      <c r="H106" s="12"/>
    </row>
    <row r="107" spans="1:8" s="3" customFormat="1" ht="15">
      <c r="A107" s="5">
        <f t="shared" si="1"/>
        <v>104</v>
      </c>
      <c r="B107" s="12" t="s">
        <v>159</v>
      </c>
      <c r="C107" s="12" t="s">
        <v>160</v>
      </c>
      <c r="D107" s="11">
        <v>2010</v>
      </c>
      <c r="E107" s="18"/>
      <c r="F107" s="18"/>
      <c r="G107" s="18">
        <f>+E107+F107</f>
        <v>0</v>
      </c>
      <c r="H107" s="12"/>
    </row>
    <row r="108" spans="1:8" s="3" customFormat="1" ht="15">
      <c r="A108" s="5">
        <f t="shared" si="1"/>
        <v>105</v>
      </c>
      <c r="B108" s="12" t="s">
        <v>159</v>
      </c>
      <c r="C108" s="12" t="s">
        <v>161</v>
      </c>
      <c r="D108" s="11">
        <v>2009</v>
      </c>
      <c r="E108" s="18"/>
      <c r="F108" s="18"/>
      <c r="G108" s="18">
        <f>+E108+F108</f>
        <v>0</v>
      </c>
      <c r="H108" s="12"/>
    </row>
    <row r="109" spans="1:8" s="3" customFormat="1" ht="15">
      <c r="A109" s="5">
        <f t="shared" si="1"/>
        <v>106</v>
      </c>
      <c r="B109" s="12" t="s">
        <v>159</v>
      </c>
      <c r="C109" s="12" t="s">
        <v>233</v>
      </c>
      <c r="D109" s="11">
        <v>2014</v>
      </c>
      <c r="E109" s="18"/>
      <c r="F109" s="18"/>
      <c r="G109" s="18">
        <f>+E109+F109</f>
        <v>0</v>
      </c>
      <c r="H109" s="12"/>
    </row>
    <row r="110" spans="1:8" s="3" customFormat="1" ht="15">
      <c r="A110" s="5">
        <f t="shared" si="1"/>
        <v>107</v>
      </c>
      <c r="B110" s="12" t="s">
        <v>159</v>
      </c>
      <c r="C110" s="12" t="s">
        <v>180</v>
      </c>
      <c r="D110" s="11">
        <v>2010</v>
      </c>
      <c r="E110" s="18"/>
      <c r="F110" s="18"/>
      <c r="G110" s="18">
        <f>+E110+F110</f>
        <v>0</v>
      </c>
      <c r="H110" s="12"/>
    </row>
    <row r="111" spans="1:8" s="3" customFormat="1" ht="15">
      <c r="A111" s="5">
        <f t="shared" si="1"/>
        <v>108</v>
      </c>
      <c r="B111" s="12" t="s">
        <v>159</v>
      </c>
      <c r="C111" s="12" t="s">
        <v>179</v>
      </c>
      <c r="D111" s="11">
        <v>2010</v>
      </c>
      <c r="E111" s="18"/>
      <c r="F111" s="18"/>
      <c r="G111" s="18">
        <f>+E111+F111</f>
        <v>0</v>
      </c>
      <c r="H111" s="12"/>
    </row>
    <row r="112" spans="1:8" s="3" customFormat="1" ht="15">
      <c r="A112" s="5">
        <f t="shared" si="1"/>
        <v>109</v>
      </c>
      <c r="B112" s="12" t="s">
        <v>159</v>
      </c>
      <c r="C112" s="22" t="s">
        <v>178</v>
      </c>
      <c r="D112" s="11">
        <v>2013</v>
      </c>
      <c r="E112" s="18"/>
      <c r="F112" s="18"/>
      <c r="G112" s="18">
        <f>+E112+F112</f>
        <v>0</v>
      </c>
      <c r="H112" s="12"/>
    </row>
    <row r="113" spans="1:8" s="3" customFormat="1" ht="15">
      <c r="A113" s="5">
        <f t="shared" si="1"/>
        <v>110</v>
      </c>
      <c r="B113" s="10" t="s">
        <v>50</v>
      </c>
      <c r="C113" s="10" t="s">
        <v>51</v>
      </c>
      <c r="D113" s="11">
        <v>2012</v>
      </c>
      <c r="E113" s="18"/>
      <c r="F113" s="18"/>
      <c r="G113" s="18">
        <f>+E113+F113</f>
        <v>0</v>
      </c>
      <c r="H113" s="12"/>
    </row>
    <row r="114" spans="1:8" ht="15">
      <c r="A114" s="5">
        <f t="shared" si="1"/>
        <v>111</v>
      </c>
      <c r="B114" s="10" t="s">
        <v>49</v>
      </c>
      <c r="C114" s="21" t="s">
        <v>234</v>
      </c>
      <c r="D114" s="11">
        <v>2012</v>
      </c>
      <c r="E114" s="18">
        <v>119</v>
      </c>
      <c r="F114" s="18"/>
      <c r="G114" s="18">
        <f>+E114+F114</f>
        <v>119</v>
      </c>
      <c r="H114" s="10"/>
    </row>
    <row r="115" spans="1:8" ht="15">
      <c r="A115" s="5">
        <f t="shared" si="1"/>
        <v>112</v>
      </c>
      <c r="B115" s="10" t="s">
        <v>21</v>
      </c>
      <c r="C115" s="10" t="s">
        <v>235</v>
      </c>
      <c r="D115" s="11">
        <v>2016</v>
      </c>
      <c r="E115" s="18"/>
      <c r="F115" s="18"/>
      <c r="G115" s="18">
        <f>+E115+F115</f>
        <v>0</v>
      </c>
      <c r="H115" s="10"/>
    </row>
    <row r="116" spans="1:8" ht="15">
      <c r="A116" s="5">
        <f t="shared" si="1"/>
        <v>113</v>
      </c>
      <c r="B116" s="10" t="s">
        <v>21</v>
      </c>
      <c r="C116" s="10" t="s">
        <v>22</v>
      </c>
      <c r="D116" s="11">
        <v>2015</v>
      </c>
      <c r="E116" s="18"/>
      <c r="F116" s="18"/>
      <c r="G116" s="18">
        <f>+E116+F116</f>
        <v>0</v>
      </c>
      <c r="H116" s="10"/>
    </row>
    <row r="117" spans="1:8" ht="15">
      <c r="A117" s="5">
        <f t="shared" si="1"/>
        <v>114</v>
      </c>
      <c r="B117" s="10" t="s">
        <v>21</v>
      </c>
      <c r="C117" s="21" t="s">
        <v>23</v>
      </c>
      <c r="D117" s="11">
        <v>2016</v>
      </c>
      <c r="E117" s="18"/>
      <c r="F117" s="18"/>
      <c r="G117" s="18">
        <f>+E117+F117</f>
        <v>0</v>
      </c>
      <c r="H117" s="10"/>
    </row>
    <row r="118" spans="1:8" ht="15">
      <c r="A118" s="5">
        <f t="shared" si="1"/>
        <v>115</v>
      </c>
      <c r="B118" s="10" t="s">
        <v>21</v>
      </c>
      <c r="C118" s="21" t="s">
        <v>24</v>
      </c>
      <c r="D118" s="11">
        <v>2015</v>
      </c>
      <c r="E118" s="18"/>
      <c r="F118" s="18"/>
      <c r="G118" s="18">
        <f>+E118+F118</f>
        <v>0</v>
      </c>
      <c r="H118" s="10"/>
    </row>
    <row r="119" spans="1:8" ht="15">
      <c r="A119" s="5">
        <f t="shared" si="1"/>
        <v>116</v>
      </c>
      <c r="B119" s="10" t="s">
        <v>21</v>
      </c>
      <c r="C119" s="21" t="s">
        <v>236</v>
      </c>
      <c r="D119" s="11">
        <v>2016</v>
      </c>
      <c r="E119" s="18"/>
      <c r="F119" s="18"/>
      <c r="G119" s="18">
        <f>+E119+F119</f>
        <v>0</v>
      </c>
      <c r="H119" s="10"/>
    </row>
    <row r="120" spans="1:8" ht="15">
      <c r="A120" s="5">
        <f t="shared" si="1"/>
        <v>117</v>
      </c>
      <c r="B120" s="10" t="s">
        <v>21</v>
      </c>
      <c r="C120" s="21" t="s">
        <v>237</v>
      </c>
      <c r="D120" s="11">
        <v>2016</v>
      </c>
      <c r="E120" s="18"/>
      <c r="F120" s="18"/>
      <c r="G120" s="18">
        <f>+E120+F120</f>
        <v>0</v>
      </c>
      <c r="H120" s="10"/>
    </row>
    <row r="121" spans="1:8" ht="15">
      <c r="A121" s="5">
        <f t="shared" si="1"/>
        <v>118</v>
      </c>
      <c r="B121" s="10" t="s">
        <v>21</v>
      </c>
      <c r="C121" s="21" t="s">
        <v>124</v>
      </c>
      <c r="D121" s="11">
        <v>2016</v>
      </c>
      <c r="E121" s="18">
        <v>250</v>
      </c>
      <c r="F121" s="18">
        <v>100</v>
      </c>
      <c r="G121" s="18">
        <f>+E121+F121</f>
        <v>350</v>
      </c>
      <c r="H121" s="10"/>
    </row>
    <row r="122" spans="1:8" ht="15">
      <c r="A122" s="5">
        <f t="shared" si="1"/>
        <v>119</v>
      </c>
      <c r="B122" s="10" t="s">
        <v>21</v>
      </c>
      <c r="C122" s="21" t="s">
        <v>238</v>
      </c>
      <c r="D122" s="11">
        <v>2016</v>
      </c>
      <c r="E122" s="18">
        <v>180</v>
      </c>
      <c r="F122" s="18">
        <v>80</v>
      </c>
      <c r="G122" s="18">
        <f>+E122+F122</f>
        <v>260</v>
      </c>
      <c r="H122" s="10"/>
    </row>
    <row r="123" spans="1:8" ht="15">
      <c r="A123" s="5">
        <f t="shared" si="1"/>
        <v>120</v>
      </c>
      <c r="B123" s="10" t="s">
        <v>21</v>
      </c>
      <c r="C123" s="21" t="s">
        <v>239</v>
      </c>
      <c r="D123" s="11">
        <v>2016</v>
      </c>
      <c r="E123" s="18"/>
      <c r="F123" s="18"/>
      <c r="G123" s="18">
        <f>+E123+F123</f>
        <v>0</v>
      </c>
      <c r="H123" s="10"/>
    </row>
    <row r="124" spans="1:8" ht="15">
      <c r="A124" s="5">
        <f t="shared" si="1"/>
        <v>121</v>
      </c>
      <c r="B124" s="10" t="s">
        <v>21</v>
      </c>
      <c r="C124" s="21" t="s">
        <v>240</v>
      </c>
      <c r="D124" s="11">
        <v>2016</v>
      </c>
      <c r="E124" s="18"/>
      <c r="F124" s="18"/>
      <c r="G124" s="18">
        <f>+E124+F124</f>
        <v>0</v>
      </c>
      <c r="H124" s="10"/>
    </row>
    <row r="125" spans="1:8" ht="15">
      <c r="A125" s="5">
        <f t="shared" si="1"/>
        <v>122</v>
      </c>
      <c r="B125" s="10" t="s">
        <v>21</v>
      </c>
      <c r="C125" s="21" t="s">
        <v>241</v>
      </c>
      <c r="D125" s="11">
        <v>2016</v>
      </c>
      <c r="E125" s="18">
        <v>120</v>
      </c>
      <c r="F125" s="18">
        <v>20</v>
      </c>
      <c r="G125" s="18">
        <f>+E125+F125</f>
        <v>140</v>
      </c>
      <c r="H125" s="10"/>
    </row>
    <row r="126" spans="1:8" ht="15">
      <c r="A126" s="5">
        <f t="shared" si="1"/>
        <v>123</v>
      </c>
      <c r="B126" s="10" t="s">
        <v>21</v>
      </c>
      <c r="C126" s="10" t="s">
        <v>25</v>
      </c>
      <c r="D126" s="11">
        <v>2015</v>
      </c>
      <c r="E126" s="18">
        <v>300</v>
      </c>
      <c r="F126" s="18">
        <v>100</v>
      </c>
      <c r="G126" s="18">
        <f>+E126+F126</f>
        <v>400</v>
      </c>
      <c r="H126" s="10"/>
    </row>
    <row r="127" spans="1:8" ht="15">
      <c r="A127" s="5">
        <f t="shared" si="1"/>
        <v>124</v>
      </c>
      <c r="B127" s="10" t="s">
        <v>247</v>
      </c>
      <c r="C127" s="10" t="s">
        <v>248</v>
      </c>
      <c r="D127" s="11">
        <v>2011</v>
      </c>
      <c r="E127" s="18">
        <v>208</v>
      </c>
      <c r="F127" s="18">
        <v>80</v>
      </c>
      <c r="G127" s="18">
        <f>+E127+F127</f>
        <v>288</v>
      </c>
      <c r="H127" s="10"/>
    </row>
    <row r="128" spans="1:8" ht="15">
      <c r="A128" s="5">
        <f t="shared" si="1"/>
        <v>125</v>
      </c>
      <c r="B128" s="10" t="s">
        <v>0</v>
      </c>
      <c r="C128" s="21" t="s">
        <v>125</v>
      </c>
      <c r="D128" s="11">
        <v>2014</v>
      </c>
      <c r="E128" s="18">
        <v>220</v>
      </c>
      <c r="F128" s="18">
        <v>100</v>
      </c>
      <c r="G128" s="18">
        <f>+E128+F128</f>
        <v>320</v>
      </c>
      <c r="H128" s="10"/>
    </row>
    <row r="129" spans="1:8" ht="15">
      <c r="A129" s="5">
        <f t="shared" si="1"/>
        <v>126</v>
      </c>
      <c r="B129" s="10" t="s">
        <v>273</v>
      </c>
      <c r="C129" s="21" t="s">
        <v>246</v>
      </c>
      <c r="D129" s="11">
        <v>2015</v>
      </c>
      <c r="E129" s="18">
        <v>250</v>
      </c>
      <c r="F129" s="18"/>
      <c r="G129" s="18">
        <f>+E129+F129</f>
        <v>250</v>
      </c>
      <c r="H129" s="10"/>
    </row>
    <row r="130" spans="1:8" ht="45">
      <c r="A130" s="5">
        <f t="shared" si="1"/>
        <v>127</v>
      </c>
      <c r="B130" s="15" t="s">
        <v>257</v>
      </c>
      <c r="C130" s="22" t="s">
        <v>258</v>
      </c>
      <c r="D130" s="11">
        <v>2011</v>
      </c>
      <c r="E130" s="18">
        <v>380</v>
      </c>
      <c r="F130" s="18">
        <v>1680</v>
      </c>
      <c r="G130" s="18">
        <f>+E130+F130</f>
        <v>2060</v>
      </c>
      <c r="H130" s="10"/>
    </row>
    <row r="131" spans="1:8" ht="15">
      <c r="A131" s="5">
        <f t="shared" si="1"/>
        <v>128</v>
      </c>
      <c r="B131" s="10" t="s">
        <v>45</v>
      </c>
      <c r="C131" s="10" t="s">
        <v>46</v>
      </c>
      <c r="D131" s="11">
        <v>2012</v>
      </c>
      <c r="E131" s="18">
        <v>120</v>
      </c>
      <c r="F131" s="18">
        <v>140</v>
      </c>
      <c r="G131" s="18">
        <f>+E131+F131</f>
        <v>260</v>
      </c>
      <c r="H131" s="10"/>
    </row>
    <row r="132" spans="1:8" ht="15">
      <c r="A132" s="5">
        <f t="shared" si="1"/>
        <v>129</v>
      </c>
      <c r="B132" s="10" t="s">
        <v>14</v>
      </c>
      <c r="C132" s="21" t="s">
        <v>214</v>
      </c>
      <c r="D132" s="11">
        <v>2016</v>
      </c>
      <c r="E132" s="18" t="s">
        <v>215</v>
      </c>
      <c r="F132" s="18"/>
      <c r="G132" s="18" t="e">
        <f>+E132+F132</f>
        <v>#VALUE!</v>
      </c>
      <c r="H132" s="10"/>
    </row>
    <row r="133" spans="1:8" ht="15">
      <c r="A133" s="5">
        <f t="shared" si="1"/>
        <v>130</v>
      </c>
      <c r="B133" s="10" t="s">
        <v>14</v>
      </c>
      <c r="C133" s="10" t="s">
        <v>15</v>
      </c>
      <c r="D133" s="11">
        <v>2015</v>
      </c>
      <c r="E133" s="18">
        <v>20</v>
      </c>
      <c r="F133" s="18">
        <v>25</v>
      </c>
      <c r="G133" s="18">
        <f>+E133+F133</f>
        <v>45</v>
      </c>
      <c r="H133" s="10"/>
    </row>
    <row r="134" spans="1:8" ht="15">
      <c r="A134" s="5">
        <f aca="true" t="shared" si="2" ref="A134:A197">+A133+1</f>
        <v>131</v>
      </c>
      <c r="B134" s="10" t="s">
        <v>14</v>
      </c>
      <c r="C134" s="10" t="s">
        <v>16</v>
      </c>
      <c r="D134" s="11">
        <v>2015</v>
      </c>
      <c r="E134" s="18">
        <v>20</v>
      </c>
      <c r="F134" s="18">
        <v>25</v>
      </c>
      <c r="G134" s="18">
        <f>+E134+F134</f>
        <v>45</v>
      </c>
      <c r="H134" s="10"/>
    </row>
    <row r="135" spans="1:8" ht="15">
      <c r="A135" s="5">
        <f t="shared" si="2"/>
        <v>132</v>
      </c>
      <c r="B135" s="10" t="s">
        <v>14</v>
      </c>
      <c r="C135" s="10" t="s">
        <v>17</v>
      </c>
      <c r="D135" s="11">
        <v>2015</v>
      </c>
      <c r="E135" s="18">
        <v>20</v>
      </c>
      <c r="F135" s="18">
        <v>25</v>
      </c>
      <c r="G135" s="18">
        <f>+E135+F135</f>
        <v>45</v>
      </c>
      <c r="H135" s="10"/>
    </row>
    <row r="136" spans="1:8" ht="15">
      <c r="A136" s="5">
        <f t="shared" si="2"/>
        <v>133</v>
      </c>
      <c r="B136" s="10" t="s">
        <v>14</v>
      </c>
      <c r="C136" s="10" t="s">
        <v>182</v>
      </c>
      <c r="D136" s="11">
        <v>2015</v>
      </c>
      <c r="E136" s="18">
        <v>20</v>
      </c>
      <c r="F136" s="18">
        <v>25</v>
      </c>
      <c r="G136" s="18">
        <f>+E136+F136</f>
        <v>45</v>
      </c>
      <c r="H136" s="10"/>
    </row>
    <row r="137" spans="1:8" ht="15">
      <c r="A137" s="5">
        <f t="shared" si="2"/>
        <v>134</v>
      </c>
      <c r="B137" s="10" t="s">
        <v>14</v>
      </c>
      <c r="C137" s="10" t="s">
        <v>18</v>
      </c>
      <c r="D137" s="11">
        <v>2015</v>
      </c>
      <c r="E137" s="18">
        <v>20</v>
      </c>
      <c r="F137" s="18">
        <v>25</v>
      </c>
      <c r="G137" s="18">
        <f>+E137+F137</f>
        <v>45</v>
      </c>
      <c r="H137" s="10"/>
    </row>
    <row r="138" spans="1:8" ht="15">
      <c r="A138" s="5">
        <f t="shared" si="2"/>
        <v>135</v>
      </c>
      <c r="B138" s="10" t="s">
        <v>14</v>
      </c>
      <c r="C138" s="10" t="s">
        <v>183</v>
      </c>
      <c r="D138" s="11">
        <v>2015</v>
      </c>
      <c r="E138" s="18">
        <v>20</v>
      </c>
      <c r="F138" s="18">
        <v>25</v>
      </c>
      <c r="G138" s="18">
        <f>+E138+F138</f>
        <v>45</v>
      </c>
      <c r="H138" s="10"/>
    </row>
    <row r="139" spans="1:8" ht="15">
      <c r="A139" s="5">
        <f t="shared" si="2"/>
        <v>136</v>
      </c>
      <c r="B139" s="10" t="s">
        <v>14</v>
      </c>
      <c r="C139" s="10" t="s">
        <v>184</v>
      </c>
      <c r="D139" s="11">
        <v>2015</v>
      </c>
      <c r="E139" s="18">
        <v>20</v>
      </c>
      <c r="F139" s="18">
        <v>25</v>
      </c>
      <c r="G139" s="18">
        <f>+E139+F139</f>
        <v>45</v>
      </c>
      <c r="H139" s="10"/>
    </row>
    <row r="140" spans="1:8" ht="15">
      <c r="A140" s="5">
        <f t="shared" si="2"/>
        <v>137</v>
      </c>
      <c r="B140" s="10" t="s">
        <v>14</v>
      </c>
      <c r="C140" s="10" t="s">
        <v>242</v>
      </c>
      <c r="D140" s="11">
        <v>2015</v>
      </c>
      <c r="E140" s="18"/>
      <c r="F140" s="18"/>
      <c r="G140" s="18">
        <f>+E140+F140</f>
        <v>0</v>
      </c>
      <c r="H140" s="10"/>
    </row>
    <row r="141" spans="1:8" ht="15">
      <c r="A141" s="5">
        <f t="shared" si="2"/>
        <v>138</v>
      </c>
      <c r="B141" s="10" t="s">
        <v>62</v>
      </c>
      <c r="C141" s="10" t="s">
        <v>63</v>
      </c>
      <c r="D141" s="11">
        <v>2013</v>
      </c>
      <c r="E141" s="18"/>
      <c r="F141" s="18"/>
      <c r="G141" s="18">
        <f>+E141+F141</f>
        <v>0</v>
      </c>
      <c r="H141" s="10"/>
    </row>
    <row r="142" spans="1:8" ht="15">
      <c r="A142" s="5">
        <f t="shared" si="2"/>
        <v>139</v>
      </c>
      <c r="B142" s="10" t="s">
        <v>62</v>
      </c>
      <c r="C142" s="21" t="s">
        <v>127</v>
      </c>
      <c r="D142" s="11">
        <v>2011</v>
      </c>
      <c r="E142" s="18">
        <v>360</v>
      </c>
      <c r="F142" s="18"/>
      <c r="G142" s="18">
        <f>+E142+F142</f>
        <v>360</v>
      </c>
      <c r="H142" s="10"/>
    </row>
    <row r="143" spans="1:8" ht="15">
      <c r="A143" s="5">
        <f t="shared" si="2"/>
        <v>140</v>
      </c>
      <c r="B143" s="10" t="s">
        <v>62</v>
      </c>
      <c r="C143" s="21" t="s">
        <v>249</v>
      </c>
      <c r="D143" s="11">
        <v>2016</v>
      </c>
      <c r="E143" s="18">
        <v>80</v>
      </c>
      <c r="F143" s="18">
        <v>75</v>
      </c>
      <c r="G143" s="18">
        <f>+E143+F143</f>
        <v>155</v>
      </c>
      <c r="H143" s="10"/>
    </row>
    <row r="144" spans="1:8" ht="15">
      <c r="A144" s="5">
        <f t="shared" si="2"/>
        <v>141</v>
      </c>
      <c r="B144" s="10" t="s">
        <v>43</v>
      </c>
      <c r="C144" s="10" t="s">
        <v>30</v>
      </c>
      <c r="D144" s="11">
        <v>2011</v>
      </c>
      <c r="E144" s="18"/>
      <c r="F144" s="18"/>
      <c r="G144" s="18">
        <f>+E144+F144</f>
        <v>0</v>
      </c>
      <c r="H144" s="10"/>
    </row>
    <row r="145" spans="1:8" ht="15">
      <c r="A145" s="5">
        <f t="shared" si="2"/>
        <v>142</v>
      </c>
      <c r="B145" s="10" t="s">
        <v>43</v>
      </c>
      <c r="C145" s="10" t="s">
        <v>92</v>
      </c>
      <c r="D145" s="11">
        <v>2013</v>
      </c>
      <c r="E145" s="18"/>
      <c r="F145" s="18"/>
      <c r="G145" s="18">
        <f>+E145+F145</f>
        <v>0</v>
      </c>
      <c r="H145" s="10"/>
    </row>
    <row r="146" spans="1:8" ht="15">
      <c r="A146" s="5">
        <f t="shared" si="2"/>
        <v>143</v>
      </c>
      <c r="B146" s="10" t="s">
        <v>43</v>
      </c>
      <c r="C146" s="10" t="s">
        <v>93</v>
      </c>
      <c r="D146" s="11">
        <v>2013</v>
      </c>
      <c r="E146" s="18"/>
      <c r="F146" s="18"/>
      <c r="G146" s="18">
        <f>+E146+F146</f>
        <v>0</v>
      </c>
      <c r="H146" s="10"/>
    </row>
    <row r="147" spans="1:8" ht="15">
      <c r="A147" s="5">
        <f t="shared" si="2"/>
        <v>144</v>
      </c>
      <c r="B147" s="10" t="s">
        <v>43</v>
      </c>
      <c r="C147" s="21" t="s">
        <v>44</v>
      </c>
      <c r="D147" s="11">
        <v>2012</v>
      </c>
      <c r="E147" s="18">
        <v>400</v>
      </c>
      <c r="F147" s="18"/>
      <c r="G147" s="18">
        <f>+E147+F147</f>
        <v>400</v>
      </c>
      <c r="H147" s="10"/>
    </row>
    <row r="148" spans="1:8" ht="15">
      <c r="A148" s="5">
        <f t="shared" si="2"/>
        <v>145</v>
      </c>
      <c r="B148" s="10" t="s">
        <v>43</v>
      </c>
      <c r="C148" s="10" t="s">
        <v>57</v>
      </c>
      <c r="D148" s="11">
        <v>2015</v>
      </c>
      <c r="E148" s="18"/>
      <c r="F148" s="18"/>
      <c r="G148" s="18">
        <f>+E148+F148</f>
        <v>0</v>
      </c>
      <c r="H148" s="10"/>
    </row>
    <row r="149" spans="1:8" ht="15">
      <c r="A149" s="5">
        <f t="shared" si="2"/>
        <v>146</v>
      </c>
      <c r="B149" s="10" t="s">
        <v>75</v>
      </c>
      <c r="C149" s="10" t="s">
        <v>76</v>
      </c>
      <c r="D149" s="11">
        <v>2012</v>
      </c>
      <c r="E149" s="18"/>
      <c r="F149" s="18"/>
      <c r="G149" s="18">
        <f>+E149+F149</f>
        <v>0</v>
      </c>
      <c r="H149" s="10"/>
    </row>
    <row r="150" spans="1:8" ht="15">
      <c r="A150" s="5">
        <f t="shared" si="2"/>
        <v>147</v>
      </c>
      <c r="B150" s="10" t="s">
        <v>75</v>
      </c>
      <c r="C150" s="10" t="s">
        <v>211</v>
      </c>
      <c r="D150" s="11">
        <v>2016</v>
      </c>
      <c r="E150" s="18">
        <v>43.9</v>
      </c>
      <c r="F150" s="18">
        <v>15</v>
      </c>
      <c r="G150" s="18">
        <f>+E150+F150</f>
        <v>58.9</v>
      </c>
      <c r="H150" s="10"/>
    </row>
    <row r="151" spans="1:8" ht="15">
      <c r="A151" s="5">
        <f t="shared" si="2"/>
        <v>148</v>
      </c>
      <c r="B151" s="10" t="s">
        <v>75</v>
      </c>
      <c r="C151" s="10" t="s">
        <v>213</v>
      </c>
      <c r="D151" s="11">
        <v>2016</v>
      </c>
      <c r="E151" s="18">
        <v>49.9</v>
      </c>
      <c r="F151" s="18">
        <v>15</v>
      </c>
      <c r="G151" s="18">
        <f>+E151+F151</f>
        <v>64.9</v>
      </c>
      <c r="H151" s="10"/>
    </row>
    <row r="152" spans="1:8" ht="15">
      <c r="A152" s="5">
        <f t="shared" si="2"/>
        <v>149</v>
      </c>
      <c r="B152" s="10" t="s">
        <v>58</v>
      </c>
      <c r="C152" s="10" t="s">
        <v>59</v>
      </c>
      <c r="D152" s="11">
        <v>2016</v>
      </c>
      <c r="E152" s="18"/>
      <c r="F152" s="18"/>
      <c r="G152" s="18">
        <f>+E152+F152</f>
        <v>0</v>
      </c>
      <c r="H152" s="10"/>
    </row>
    <row r="153" spans="1:8" ht="15">
      <c r="A153" s="5">
        <f t="shared" si="2"/>
        <v>150</v>
      </c>
      <c r="B153" s="10" t="s">
        <v>9</v>
      </c>
      <c r="C153" s="21" t="s">
        <v>175</v>
      </c>
      <c r="D153" s="11">
        <v>2009</v>
      </c>
      <c r="E153" s="18">
        <v>160</v>
      </c>
      <c r="F153" s="18"/>
      <c r="G153" s="18">
        <f>+E153+F153</f>
        <v>160</v>
      </c>
      <c r="H153" s="10"/>
    </row>
    <row r="154" spans="1:8" ht="15">
      <c r="A154" s="5">
        <f t="shared" si="2"/>
        <v>151</v>
      </c>
      <c r="B154" s="10" t="s">
        <v>9</v>
      </c>
      <c r="C154" s="10" t="s">
        <v>174</v>
      </c>
      <c r="D154" s="11">
        <v>2013</v>
      </c>
      <c r="E154" s="18">
        <v>80</v>
      </c>
      <c r="F154" s="18"/>
      <c r="G154" s="18">
        <f>+E154+F154</f>
        <v>80</v>
      </c>
      <c r="H154" s="10"/>
    </row>
    <row r="155" spans="1:8" ht="15">
      <c r="A155" s="5">
        <f t="shared" si="2"/>
        <v>152</v>
      </c>
      <c r="B155" s="10" t="s">
        <v>9</v>
      </c>
      <c r="C155" s="10" t="s">
        <v>173</v>
      </c>
      <c r="D155" s="11">
        <v>2013</v>
      </c>
      <c r="E155" s="18">
        <v>70</v>
      </c>
      <c r="F155" s="18"/>
      <c r="G155" s="18">
        <f>+E155+F155</f>
        <v>70</v>
      </c>
      <c r="H155" s="10"/>
    </row>
    <row r="156" spans="1:8" ht="15">
      <c r="A156" s="5">
        <f t="shared" si="2"/>
        <v>153</v>
      </c>
      <c r="B156" s="10" t="s">
        <v>9</v>
      </c>
      <c r="C156" s="10" t="s">
        <v>10</v>
      </c>
      <c r="D156" s="11">
        <v>2009</v>
      </c>
      <c r="E156" s="18"/>
      <c r="F156" s="18"/>
      <c r="G156" s="18">
        <f>+E156+F156</f>
        <v>0</v>
      </c>
      <c r="H156" s="10"/>
    </row>
    <row r="157" spans="1:8" ht="15">
      <c r="A157" s="5">
        <f t="shared" si="2"/>
        <v>154</v>
      </c>
      <c r="B157" s="10" t="s">
        <v>9</v>
      </c>
      <c r="C157" s="10" t="s">
        <v>11</v>
      </c>
      <c r="D157" s="11">
        <v>2009</v>
      </c>
      <c r="E157" s="18"/>
      <c r="F157" s="18"/>
      <c r="G157" s="18">
        <f>+E157+F157</f>
        <v>0</v>
      </c>
      <c r="H157" s="10"/>
    </row>
    <row r="158" spans="1:8" ht="15">
      <c r="A158" s="5">
        <f t="shared" si="2"/>
        <v>155</v>
      </c>
      <c r="B158" s="10" t="s">
        <v>9</v>
      </c>
      <c r="C158" s="10" t="s">
        <v>12</v>
      </c>
      <c r="D158" s="11">
        <v>2009</v>
      </c>
      <c r="E158" s="18"/>
      <c r="F158" s="18"/>
      <c r="G158" s="18">
        <f>+E158+F158</f>
        <v>0</v>
      </c>
      <c r="H158" s="10"/>
    </row>
    <row r="159" spans="1:8" ht="15">
      <c r="A159" s="5">
        <f t="shared" si="2"/>
        <v>156</v>
      </c>
      <c r="B159" s="10" t="s">
        <v>9</v>
      </c>
      <c r="C159" s="10" t="s">
        <v>231</v>
      </c>
      <c r="D159" s="11">
        <v>2010</v>
      </c>
      <c r="E159" s="18">
        <v>25</v>
      </c>
      <c r="F159" s="18">
        <v>25</v>
      </c>
      <c r="G159" s="18">
        <f>+E159+F159</f>
        <v>50</v>
      </c>
      <c r="H159" s="10"/>
    </row>
    <row r="160" spans="1:8" s="3" customFormat="1" ht="28.5" customHeight="1">
      <c r="A160" s="5">
        <f t="shared" si="2"/>
        <v>157</v>
      </c>
      <c r="B160" s="10" t="s">
        <v>117</v>
      </c>
      <c r="C160" s="21" t="s">
        <v>61</v>
      </c>
      <c r="D160" s="11">
        <v>2015</v>
      </c>
      <c r="E160" s="18">
        <v>180</v>
      </c>
      <c r="F160" s="18">
        <v>60</v>
      </c>
      <c r="G160" s="18">
        <f>+E160+F160</f>
        <v>240</v>
      </c>
      <c r="H160" s="12"/>
    </row>
    <row r="161" spans="1:8" ht="45">
      <c r="A161" s="5">
        <f t="shared" si="2"/>
        <v>158</v>
      </c>
      <c r="B161" s="12" t="s">
        <v>117</v>
      </c>
      <c r="C161" s="22" t="s">
        <v>223</v>
      </c>
      <c r="D161" s="11">
        <v>2015</v>
      </c>
      <c r="E161" s="18">
        <v>120</v>
      </c>
      <c r="F161" s="18">
        <v>80</v>
      </c>
      <c r="G161" s="18">
        <f>+E161+F161</f>
        <v>200</v>
      </c>
      <c r="H161" s="10"/>
    </row>
    <row r="162" spans="1:8" ht="15">
      <c r="A162" s="5">
        <f t="shared" si="2"/>
        <v>159</v>
      </c>
      <c r="B162" s="10" t="s">
        <v>52</v>
      </c>
      <c r="C162" s="10" t="s">
        <v>220</v>
      </c>
      <c r="D162" s="11">
        <v>2014</v>
      </c>
      <c r="E162" s="18">
        <v>5</v>
      </c>
      <c r="F162" s="18"/>
      <c r="G162" s="18">
        <f>+E162+F162</f>
        <v>5</v>
      </c>
      <c r="H162" s="10"/>
    </row>
    <row r="163" spans="1:8" ht="15">
      <c r="A163" s="5">
        <f t="shared" si="2"/>
        <v>160</v>
      </c>
      <c r="B163" s="10" t="s">
        <v>52</v>
      </c>
      <c r="C163" s="21" t="s">
        <v>64</v>
      </c>
      <c r="D163" s="11">
        <v>2014</v>
      </c>
      <c r="E163" s="18">
        <v>40</v>
      </c>
      <c r="F163" s="18">
        <v>90</v>
      </c>
      <c r="G163" s="18">
        <f>+E163+F163</f>
        <v>130</v>
      </c>
      <c r="H163" s="10"/>
    </row>
    <row r="164" spans="1:8" ht="15">
      <c r="A164" s="5">
        <f t="shared" si="2"/>
        <v>161</v>
      </c>
      <c r="B164" s="10" t="s">
        <v>52</v>
      </c>
      <c r="C164" s="10" t="s">
        <v>168</v>
      </c>
      <c r="D164" s="11">
        <v>2013</v>
      </c>
      <c r="E164" s="18">
        <v>100</v>
      </c>
      <c r="F164" s="18">
        <v>260</v>
      </c>
      <c r="G164" s="18">
        <f>+E164+F164</f>
        <v>360</v>
      </c>
      <c r="H164" s="10"/>
    </row>
    <row r="165" spans="1:8" ht="15">
      <c r="A165" s="5">
        <f t="shared" si="2"/>
        <v>162</v>
      </c>
      <c r="B165" s="10" t="s">
        <v>52</v>
      </c>
      <c r="C165" s="10" t="s">
        <v>74</v>
      </c>
      <c r="D165" s="11">
        <v>2015</v>
      </c>
      <c r="E165" s="18">
        <v>50</v>
      </c>
      <c r="F165" s="18"/>
      <c r="G165" s="18">
        <f>+E165+F165</f>
        <v>50</v>
      </c>
      <c r="H165" s="10"/>
    </row>
    <row r="166" spans="1:8" ht="15">
      <c r="A166" s="5">
        <f t="shared" si="2"/>
        <v>163</v>
      </c>
      <c r="B166" s="10" t="s">
        <v>52</v>
      </c>
      <c r="C166" s="10" t="s">
        <v>65</v>
      </c>
      <c r="D166" s="11">
        <v>2011</v>
      </c>
      <c r="E166" s="18">
        <v>8</v>
      </c>
      <c r="F166" s="18">
        <v>50</v>
      </c>
      <c r="G166" s="18">
        <f>+E166+F166</f>
        <v>58</v>
      </c>
      <c r="H166" s="10"/>
    </row>
    <row r="167" spans="1:8" ht="15">
      <c r="A167" s="5">
        <f t="shared" si="2"/>
        <v>164</v>
      </c>
      <c r="B167" s="10" t="s">
        <v>72</v>
      </c>
      <c r="C167" s="21" t="s">
        <v>105</v>
      </c>
      <c r="D167" s="11">
        <v>2010</v>
      </c>
      <c r="E167" s="18">
        <v>200</v>
      </c>
      <c r="F167" s="18"/>
      <c r="G167" s="18">
        <f>+E167+F167</f>
        <v>200</v>
      </c>
      <c r="H167" s="10"/>
    </row>
    <row r="168" spans="1:8" ht="15">
      <c r="A168" s="5">
        <f t="shared" si="2"/>
        <v>165</v>
      </c>
      <c r="B168" s="10" t="s">
        <v>72</v>
      </c>
      <c r="C168" s="21" t="s">
        <v>116</v>
      </c>
      <c r="D168" s="11">
        <v>2010</v>
      </c>
      <c r="E168" s="18">
        <v>500</v>
      </c>
      <c r="F168" s="18"/>
      <c r="G168" s="18">
        <f>+E168+F168</f>
        <v>500</v>
      </c>
      <c r="H168" s="10"/>
    </row>
    <row r="169" spans="1:8" ht="15">
      <c r="A169" s="5">
        <f t="shared" si="2"/>
        <v>166</v>
      </c>
      <c r="B169" s="10" t="s">
        <v>72</v>
      </c>
      <c r="C169" s="21" t="s">
        <v>115</v>
      </c>
      <c r="D169" s="11">
        <v>2014</v>
      </c>
      <c r="E169" s="18">
        <v>850</v>
      </c>
      <c r="F169" s="18"/>
      <c r="G169" s="18">
        <f>+E169+F169</f>
        <v>850</v>
      </c>
      <c r="H169" s="10"/>
    </row>
    <row r="170" spans="1:8" ht="15">
      <c r="A170" s="5">
        <f t="shared" si="2"/>
        <v>167</v>
      </c>
      <c r="B170" s="10" t="s">
        <v>72</v>
      </c>
      <c r="C170" s="21" t="s">
        <v>225</v>
      </c>
      <c r="D170" s="11">
        <v>2014</v>
      </c>
      <c r="E170" s="18">
        <v>224.4</v>
      </c>
      <c r="F170" s="18"/>
      <c r="G170" s="18">
        <f>+E170+F170</f>
        <v>224.4</v>
      </c>
      <c r="H170" s="10"/>
    </row>
    <row r="171" spans="1:8" s="3" customFormat="1" ht="30">
      <c r="A171" s="5">
        <f t="shared" si="2"/>
        <v>168</v>
      </c>
      <c r="B171" s="12" t="s">
        <v>72</v>
      </c>
      <c r="C171" s="12" t="s">
        <v>185</v>
      </c>
      <c r="D171" s="11">
        <v>2015</v>
      </c>
      <c r="E171" s="18">
        <v>200</v>
      </c>
      <c r="F171" s="18"/>
      <c r="G171" s="18">
        <f>+E171+F171</f>
        <v>200</v>
      </c>
      <c r="H171" s="12"/>
    </row>
    <row r="172" spans="1:8" s="3" customFormat="1" ht="30">
      <c r="A172" s="5">
        <f t="shared" si="2"/>
        <v>169</v>
      </c>
      <c r="B172" s="12" t="s">
        <v>72</v>
      </c>
      <c r="C172" s="22" t="s">
        <v>186</v>
      </c>
      <c r="D172" s="11">
        <v>2015</v>
      </c>
      <c r="E172" s="18">
        <v>290</v>
      </c>
      <c r="F172" s="18"/>
      <c r="G172" s="18">
        <f>+E172+F172</f>
        <v>290</v>
      </c>
      <c r="H172" s="12"/>
    </row>
    <row r="173" spans="1:8" ht="15">
      <c r="A173" s="5">
        <f t="shared" si="2"/>
        <v>170</v>
      </c>
      <c r="B173" s="10" t="s">
        <v>72</v>
      </c>
      <c r="C173" s="21" t="s">
        <v>187</v>
      </c>
      <c r="D173" s="11">
        <v>2013</v>
      </c>
      <c r="E173" s="18">
        <v>200</v>
      </c>
      <c r="F173" s="18"/>
      <c r="G173" s="18">
        <f>+E173+F173</f>
        <v>200</v>
      </c>
      <c r="H173" s="10"/>
    </row>
    <row r="174" spans="1:8" ht="15">
      <c r="A174" s="5">
        <f t="shared" si="2"/>
        <v>171</v>
      </c>
      <c r="B174" s="10" t="s">
        <v>72</v>
      </c>
      <c r="C174" s="21" t="s">
        <v>188</v>
      </c>
      <c r="D174" s="11">
        <v>2013</v>
      </c>
      <c r="E174" s="18">
        <v>200</v>
      </c>
      <c r="F174" s="18"/>
      <c r="G174" s="18">
        <f>+E174+F174</f>
        <v>200</v>
      </c>
      <c r="H174" s="10"/>
    </row>
    <row r="175" spans="1:8" ht="15">
      <c r="A175" s="5">
        <f t="shared" si="2"/>
        <v>172</v>
      </c>
      <c r="B175" s="10" t="s">
        <v>72</v>
      </c>
      <c r="C175" s="21" t="s">
        <v>110</v>
      </c>
      <c r="D175" s="11">
        <v>2011</v>
      </c>
      <c r="E175" s="18">
        <v>500</v>
      </c>
      <c r="F175" s="18"/>
      <c r="G175" s="18">
        <f>+E175+F175</f>
        <v>500</v>
      </c>
      <c r="H175" s="10"/>
    </row>
    <row r="176" spans="1:8" ht="15">
      <c r="A176" s="5">
        <f t="shared" si="2"/>
        <v>173</v>
      </c>
      <c r="B176" s="10" t="s">
        <v>72</v>
      </c>
      <c r="C176" s="10" t="s">
        <v>109</v>
      </c>
      <c r="D176" s="11">
        <v>2009</v>
      </c>
      <c r="E176" s="18">
        <v>80</v>
      </c>
      <c r="F176" s="18"/>
      <c r="G176" s="18">
        <f>+E176+F176</f>
        <v>80</v>
      </c>
      <c r="H176" s="10"/>
    </row>
    <row r="177" spans="1:8" ht="15">
      <c r="A177" s="5">
        <f t="shared" si="2"/>
        <v>174</v>
      </c>
      <c r="B177" s="10" t="s">
        <v>72</v>
      </c>
      <c r="C177" s="10" t="s">
        <v>107</v>
      </c>
      <c r="D177" s="11">
        <v>2009</v>
      </c>
      <c r="E177" s="18">
        <v>270</v>
      </c>
      <c r="F177" s="18"/>
      <c r="G177" s="18">
        <f>+E177+F177</f>
        <v>270</v>
      </c>
      <c r="H177" s="10"/>
    </row>
    <row r="178" spans="1:8" ht="15">
      <c r="A178" s="5">
        <f t="shared" si="2"/>
        <v>175</v>
      </c>
      <c r="B178" s="10" t="s">
        <v>72</v>
      </c>
      <c r="C178" s="10" t="s">
        <v>162</v>
      </c>
      <c r="D178" s="11">
        <v>2009</v>
      </c>
      <c r="E178" s="18">
        <v>240</v>
      </c>
      <c r="F178" s="18"/>
      <c r="G178" s="18">
        <f>+E178+F178</f>
        <v>240</v>
      </c>
      <c r="H178" s="10"/>
    </row>
    <row r="179" spans="1:8" ht="15">
      <c r="A179" s="5">
        <f t="shared" si="2"/>
        <v>176</v>
      </c>
      <c r="B179" s="10" t="s">
        <v>72</v>
      </c>
      <c r="C179" s="21" t="s">
        <v>163</v>
      </c>
      <c r="D179" s="11">
        <v>2010</v>
      </c>
      <c r="E179" s="18">
        <v>260</v>
      </c>
      <c r="F179" s="18"/>
      <c r="G179" s="18">
        <f>+E179+F179</f>
        <v>260</v>
      </c>
      <c r="H179" s="10"/>
    </row>
    <row r="180" spans="1:8" ht="15">
      <c r="A180" s="5">
        <f t="shared" si="2"/>
        <v>177</v>
      </c>
      <c r="B180" s="10" t="s">
        <v>72</v>
      </c>
      <c r="C180" s="21" t="s">
        <v>164</v>
      </c>
      <c r="D180" s="11">
        <v>2015</v>
      </c>
      <c r="E180" s="18">
        <v>850</v>
      </c>
      <c r="F180" s="18"/>
      <c r="G180" s="18">
        <f>+E180+F180</f>
        <v>850</v>
      </c>
      <c r="H180" s="10"/>
    </row>
    <row r="181" spans="1:8" ht="15">
      <c r="A181" s="5">
        <f t="shared" si="2"/>
        <v>178</v>
      </c>
      <c r="B181" s="10" t="s">
        <v>72</v>
      </c>
      <c r="C181" s="21" t="s">
        <v>87</v>
      </c>
      <c r="D181" s="11">
        <v>2010</v>
      </c>
      <c r="E181" s="18"/>
      <c r="F181" s="18"/>
      <c r="G181" s="18">
        <f>+E181+F181</f>
        <v>0</v>
      </c>
      <c r="H181" s="10"/>
    </row>
    <row r="182" spans="1:8" ht="15">
      <c r="A182" s="5">
        <f t="shared" si="2"/>
        <v>179</v>
      </c>
      <c r="B182" s="10" t="s">
        <v>72</v>
      </c>
      <c r="C182" s="21" t="s">
        <v>88</v>
      </c>
      <c r="D182" s="11">
        <v>2010</v>
      </c>
      <c r="E182" s="18"/>
      <c r="F182" s="18"/>
      <c r="G182" s="18">
        <f>+E182+F182</f>
        <v>0</v>
      </c>
      <c r="H182" s="10"/>
    </row>
    <row r="183" spans="1:8" ht="15">
      <c r="A183" s="5">
        <f t="shared" si="2"/>
        <v>180</v>
      </c>
      <c r="B183" s="10" t="s">
        <v>72</v>
      </c>
      <c r="C183" s="10" t="s">
        <v>29</v>
      </c>
      <c r="D183" s="11">
        <v>2010</v>
      </c>
      <c r="E183" s="18"/>
      <c r="F183" s="18"/>
      <c r="G183" s="18">
        <f>+E183+F183</f>
        <v>0</v>
      </c>
      <c r="H183" s="10"/>
    </row>
    <row r="184" spans="1:8" ht="15">
      <c r="A184" s="5">
        <f t="shared" si="2"/>
        <v>181</v>
      </c>
      <c r="B184" s="10" t="s">
        <v>108</v>
      </c>
      <c r="C184" s="10" t="s">
        <v>226</v>
      </c>
      <c r="D184" s="11">
        <v>2010</v>
      </c>
      <c r="E184" s="18">
        <v>120</v>
      </c>
      <c r="F184" s="18"/>
      <c r="G184" s="18">
        <f>+E184+F184</f>
        <v>120</v>
      </c>
      <c r="H184" s="10"/>
    </row>
    <row r="185" spans="1:8" ht="15">
      <c r="A185" s="5">
        <f t="shared" si="2"/>
        <v>182</v>
      </c>
      <c r="B185" s="10" t="s">
        <v>106</v>
      </c>
      <c r="C185" s="21" t="s">
        <v>192</v>
      </c>
      <c r="D185" s="11">
        <v>2011</v>
      </c>
      <c r="E185" s="18">
        <v>10</v>
      </c>
      <c r="F185" s="18">
        <v>60</v>
      </c>
      <c r="G185" s="18">
        <f>+E185+F185</f>
        <v>70</v>
      </c>
      <c r="H185" s="10"/>
    </row>
    <row r="186" spans="1:8" ht="15">
      <c r="A186" s="5">
        <f t="shared" si="2"/>
        <v>183</v>
      </c>
      <c r="B186" s="10" t="s">
        <v>3</v>
      </c>
      <c r="C186" s="10" t="s">
        <v>227</v>
      </c>
      <c r="D186" s="11">
        <v>2010</v>
      </c>
      <c r="E186" s="18">
        <v>120</v>
      </c>
      <c r="F186" s="18"/>
      <c r="G186" s="18">
        <f>+E186+F186</f>
        <v>120</v>
      </c>
      <c r="H186" s="10"/>
    </row>
    <row r="187" spans="1:8" ht="15">
      <c r="A187" s="5">
        <f t="shared" si="2"/>
        <v>184</v>
      </c>
      <c r="B187" s="10" t="s">
        <v>139</v>
      </c>
      <c r="C187" s="21" t="s">
        <v>219</v>
      </c>
      <c r="D187" s="11">
        <v>2009</v>
      </c>
      <c r="E187" s="18">
        <v>230</v>
      </c>
      <c r="F187" s="18">
        <v>80</v>
      </c>
      <c r="G187" s="18">
        <f>+E187+F187</f>
        <v>310</v>
      </c>
      <c r="H187" s="10"/>
    </row>
    <row r="188" spans="1:8" ht="15">
      <c r="A188" s="5">
        <f t="shared" si="2"/>
        <v>185</v>
      </c>
      <c r="B188" s="10" t="s">
        <v>139</v>
      </c>
      <c r="C188" s="21" t="s">
        <v>218</v>
      </c>
      <c r="D188" s="11">
        <v>2014</v>
      </c>
      <c r="E188" s="18">
        <v>120</v>
      </c>
      <c r="F188" s="18">
        <v>60</v>
      </c>
      <c r="G188" s="18">
        <f>+E188+F188</f>
        <v>180</v>
      </c>
      <c r="H188" s="10"/>
    </row>
    <row r="189" spans="1:8" ht="15">
      <c r="A189" s="5">
        <f t="shared" si="2"/>
        <v>186</v>
      </c>
      <c r="B189" s="10" t="s">
        <v>139</v>
      </c>
      <c r="C189" s="21" t="s">
        <v>140</v>
      </c>
      <c r="D189" s="11">
        <v>2009</v>
      </c>
      <c r="E189" s="18">
        <v>140</v>
      </c>
      <c r="F189" s="18">
        <v>50</v>
      </c>
      <c r="G189" s="18">
        <f>+E189+F189</f>
        <v>190</v>
      </c>
      <c r="H189" s="10"/>
    </row>
    <row r="190" spans="1:8" ht="15">
      <c r="A190" s="5">
        <f t="shared" si="2"/>
        <v>187</v>
      </c>
      <c r="B190" s="10" t="s">
        <v>139</v>
      </c>
      <c r="C190" s="21" t="s">
        <v>141</v>
      </c>
      <c r="D190" s="11">
        <v>2009</v>
      </c>
      <c r="E190" s="18">
        <v>150</v>
      </c>
      <c r="F190" s="18">
        <v>60</v>
      </c>
      <c r="G190" s="18">
        <f>+E190+F190</f>
        <v>210</v>
      </c>
      <c r="H190" s="10"/>
    </row>
    <row r="191" spans="1:8" ht="45">
      <c r="A191" s="5">
        <f t="shared" si="2"/>
        <v>188</v>
      </c>
      <c r="B191" s="12" t="s">
        <v>139</v>
      </c>
      <c r="C191" s="12" t="s">
        <v>262</v>
      </c>
      <c r="D191" s="11">
        <v>2015</v>
      </c>
      <c r="E191" s="18">
        <v>360</v>
      </c>
      <c r="F191" s="18"/>
      <c r="G191" s="18">
        <f>+E191+F191</f>
        <v>360</v>
      </c>
      <c r="H191" s="10"/>
    </row>
    <row r="192" spans="1:8" ht="15">
      <c r="A192" s="5">
        <f t="shared" si="2"/>
        <v>189</v>
      </c>
      <c r="B192" s="10" t="s">
        <v>53</v>
      </c>
      <c r="C192" s="10" t="s">
        <v>54</v>
      </c>
      <c r="D192" s="11">
        <v>2014</v>
      </c>
      <c r="E192" s="18"/>
      <c r="F192" s="18"/>
      <c r="G192" s="18">
        <f>+E192+F192</f>
        <v>0</v>
      </c>
      <c r="H192" s="10"/>
    </row>
    <row r="193" spans="1:8" ht="15">
      <c r="A193" s="5">
        <f t="shared" si="2"/>
        <v>190</v>
      </c>
      <c r="B193" s="10" t="s">
        <v>31</v>
      </c>
      <c r="C193" s="21" t="s">
        <v>228</v>
      </c>
      <c r="D193" s="11">
        <v>2010</v>
      </c>
      <c r="E193" s="18"/>
      <c r="F193" s="18"/>
      <c r="G193" s="18">
        <f>+E193+F193</f>
        <v>0</v>
      </c>
      <c r="H193" s="10"/>
    </row>
    <row r="194" spans="1:8" ht="15">
      <c r="A194" s="5">
        <f t="shared" si="2"/>
        <v>191</v>
      </c>
      <c r="B194" s="10" t="s">
        <v>31</v>
      </c>
      <c r="C194" s="21" t="s">
        <v>28</v>
      </c>
      <c r="D194" s="11">
        <v>2010</v>
      </c>
      <c r="E194" s="18">
        <v>1800</v>
      </c>
      <c r="F194" s="18">
        <v>100</v>
      </c>
      <c r="G194" s="18">
        <f>+E194+F194</f>
        <v>1900</v>
      </c>
      <c r="H194" s="10"/>
    </row>
    <row r="195" spans="1:8" ht="15">
      <c r="A195" s="5">
        <f t="shared" si="2"/>
        <v>192</v>
      </c>
      <c r="B195" s="10" t="s">
        <v>31</v>
      </c>
      <c r="C195" s="21" t="s">
        <v>261</v>
      </c>
      <c r="D195" s="11">
        <v>2016</v>
      </c>
      <c r="E195" s="18">
        <v>800</v>
      </c>
      <c r="F195" s="18"/>
      <c r="G195" s="18">
        <f>+E195+F195</f>
        <v>800</v>
      </c>
      <c r="H195" s="10"/>
    </row>
    <row r="196" spans="1:8" ht="15">
      <c r="A196" s="5">
        <f t="shared" si="2"/>
        <v>193</v>
      </c>
      <c r="B196" s="10" t="s">
        <v>31</v>
      </c>
      <c r="C196" s="10" t="s">
        <v>166</v>
      </c>
      <c r="D196" s="11">
        <v>2011</v>
      </c>
      <c r="E196" s="18">
        <v>200</v>
      </c>
      <c r="F196" s="18"/>
      <c r="G196" s="18">
        <f>+E196+F196</f>
        <v>200</v>
      </c>
      <c r="H196" s="10"/>
    </row>
    <row r="197" spans="1:8" s="3" customFormat="1" ht="15">
      <c r="A197" s="5">
        <f t="shared" si="2"/>
        <v>194</v>
      </c>
      <c r="B197" s="10" t="s">
        <v>31</v>
      </c>
      <c r="C197" s="10" t="s">
        <v>167</v>
      </c>
      <c r="D197" s="11">
        <v>2015</v>
      </c>
      <c r="E197" s="18">
        <v>10</v>
      </c>
      <c r="F197" s="18"/>
      <c r="G197" s="18">
        <f>+E197+F197</f>
        <v>10</v>
      </c>
      <c r="H197" s="12"/>
    </row>
    <row r="198" spans="1:8" s="3" customFormat="1" ht="30">
      <c r="A198" s="5">
        <f aca="true" t="shared" si="3" ref="A198:A230">+A197+1</f>
        <v>195</v>
      </c>
      <c r="B198" s="12" t="s">
        <v>31</v>
      </c>
      <c r="C198" s="22" t="s">
        <v>189</v>
      </c>
      <c r="D198" s="11">
        <v>2009</v>
      </c>
      <c r="E198" s="18">
        <v>700</v>
      </c>
      <c r="F198" s="18"/>
      <c r="G198" s="18">
        <f>+E198+F198</f>
        <v>700</v>
      </c>
      <c r="H198" s="12"/>
    </row>
    <row r="199" spans="1:8" s="3" customFormat="1" ht="30">
      <c r="A199" s="5">
        <f t="shared" si="3"/>
        <v>196</v>
      </c>
      <c r="B199" s="12" t="s">
        <v>31</v>
      </c>
      <c r="C199" s="22" t="s">
        <v>190</v>
      </c>
      <c r="D199" s="11">
        <v>2009</v>
      </c>
      <c r="E199" s="18"/>
      <c r="F199" s="18"/>
      <c r="G199" s="18">
        <f>+E199+F199</f>
        <v>0</v>
      </c>
      <c r="H199" s="12"/>
    </row>
    <row r="200" spans="1:8" ht="15">
      <c r="A200" s="5">
        <f t="shared" si="3"/>
        <v>197</v>
      </c>
      <c r="B200" s="10" t="s">
        <v>31</v>
      </c>
      <c r="C200" s="21" t="s">
        <v>191</v>
      </c>
      <c r="D200" s="11">
        <v>2009</v>
      </c>
      <c r="E200" s="18"/>
      <c r="F200" s="18"/>
      <c r="G200" s="18">
        <f>+E200+F200</f>
        <v>0</v>
      </c>
      <c r="H200" s="10"/>
    </row>
    <row r="201" spans="1:8" ht="15">
      <c r="A201" s="5">
        <f t="shared" si="3"/>
        <v>198</v>
      </c>
      <c r="B201" s="10" t="s">
        <v>26</v>
      </c>
      <c r="C201" s="10" t="s">
        <v>27</v>
      </c>
      <c r="D201" s="11">
        <v>2011</v>
      </c>
      <c r="E201" s="18">
        <v>350</v>
      </c>
      <c r="F201" s="18"/>
      <c r="G201" s="18">
        <f>+E201+F201</f>
        <v>350</v>
      </c>
      <c r="H201" s="10"/>
    </row>
    <row r="202" spans="1:8" ht="15">
      <c r="A202" s="5">
        <f t="shared" si="3"/>
        <v>199</v>
      </c>
      <c r="B202" s="10" t="s">
        <v>47</v>
      </c>
      <c r="C202" s="10" t="s">
        <v>48</v>
      </c>
      <c r="D202" s="11">
        <v>2014</v>
      </c>
      <c r="E202" s="18">
        <v>180</v>
      </c>
      <c r="F202" s="18"/>
      <c r="G202" s="18">
        <f>+E202+F202</f>
        <v>180</v>
      </c>
      <c r="H202" s="10"/>
    </row>
    <row r="203" spans="1:8" ht="15">
      <c r="A203" s="5">
        <f t="shared" si="3"/>
        <v>200</v>
      </c>
      <c r="B203" s="10" t="s">
        <v>47</v>
      </c>
      <c r="C203" s="10" t="s">
        <v>101</v>
      </c>
      <c r="D203" s="11">
        <v>2014</v>
      </c>
      <c r="E203" s="18">
        <v>12</v>
      </c>
      <c r="F203" s="18"/>
      <c r="G203" s="18">
        <f>+E203+F203</f>
        <v>12</v>
      </c>
      <c r="H203" s="10"/>
    </row>
    <row r="204" spans="1:8" ht="15">
      <c r="A204" s="5">
        <f t="shared" si="3"/>
        <v>201</v>
      </c>
      <c r="B204" s="10" t="s">
        <v>47</v>
      </c>
      <c r="C204" s="10" t="s">
        <v>229</v>
      </c>
      <c r="D204" s="11">
        <v>2015</v>
      </c>
      <c r="E204" s="18">
        <v>22</v>
      </c>
      <c r="F204" s="18"/>
      <c r="G204" s="18">
        <f>+E204+F204</f>
        <v>22</v>
      </c>
      <c r="H204" s="10"/>
    </row>
    <row r="205" spans="1:8" ht="15">
      <c r="A205" s="5">
        <f t="shared" si="3"/>
        <v>202</v>
      </c>
      <c r="B205" s="10" t="s">
        <v>47</v>
      </c>
      <c r="C205" s="10" t="s">
        <v>103</v>
      </c>
      <c r="D205" s="11">
        <v>2012</v>
      </c>
      <c r="E205" s="18">
        <v>17</v>
      </c>
      <c r="F205" s="18"/>
      <c r="G205" s="18">
        <f>+E205+F205</f>
        <v>17</v>
      </c>
      <c r="H205" s="10"/>
    </row>
    <row r="206" spans="1:8" ht="15">
      <c r="A206" s="5">
        <f t="shared" si="3"/>
        <v>203</v>
      </c>
      <c r="B206" s="10" t="s">
        <v>102</v>
      </c>
      <c r="C206" s="10" t="s">
        <v>193</v>
      </c>
      <c r="D206" s="11">
        <v>2015</v>
      </c>
      <c r="E206" s="18">
        <v>70</v>
      </c>
      <c r="F206" s="18">
        <v>60</v>
      </c>
      <c r="G206" s="18">
        <f>+E206+F206</f>
        <v>130</v>
      </c>
      <c r="H206" s="10"/>
    </row>
    <row r="207" spans="1:8" ht="15">
      <c r="A207" s="5">
        <f t="shared" si="3"/>
        <v>204</v>
      </c>
      <c r="B207" s="10" t="s">
        <v>132</v>
      </c>
      <c r="C207" s="10" t="s">
        <v>134</v>
      </c>
      <c r="D207" s="11">
        <v>1990</v>
      </c>
      <c r="E207" s="18"/>
      <c r="F207" s="18"/>
      <c r="G207" s="18">
        <f>+E207+F207</f>
        <v>0</v>
      </c>
      <c r="H207" s="10"/>
    </row>
    <row r="208" spans="1:8" s="3" customFormat="1" ht="15">
      <c r="A208" s="5">
        <f t="shared" si="3"/>
        <v>205</v>
      </c>
      <c r="B208" s="10" t="s">
        <v>132</v>
      </c>
      <c r="C208" s="21" t="s">
        <v>138</v>
      </c>
      <c r="D208" s="11">
        <v>2010</v>
      </c>
      <c r="E208" s="18">
        <v>1100</v>
      </c>
      <c r="F208" s="18"/>
      <c r="G208" s="18">
        <f>+E208+F208</f>
        <v>1100</v>
      </c>
      <c r="H208" s="12"/>
    </row>
    <row r="209" spans="1:8" ht="15">
      <c r="A209" s="5">
        <f t="shared" si="3"/>
        <v>206</v>
      </c>
      <c r="B209" s="10" t="s">
        <v>132</v>
      </c>
      <c r="C209" s="21" t="s">
        <v>266</v>
      </c>
      <c r="D209" s="11">
        <v>2010</v>
      </c>
      <c r="E209" s="18">
        <v>1400</v>
      </c>
      <c r="F209" s="18"/>
      <c r="G209" s="18">
        <f>+E209+F209</f>
        <v>1400</v>
      </c>
      <c r="H209" s="10"/>
    </row>
    <row r="210" spans="1:8" ht="15">
      <c r="A210" s="5">
        <f t="shared" si="3"/>
        <v>207</v>
      </c>
      <c r="B210" s="10" t="s">
        <v>132</v>
      </c>
      <c r="C210" s="21" t="s">
        <v>259</v>
      </c>
      <c r="D210" s="11">
        <v>2010</v>
      </c>
      <c r="E210" s="18">
        <v>850</v>
      </c>
      <c r="F210" s="18"/>
      <c r="G210" s="18">
        <f>+E210+F210</f>
        <v>850</v>
      </c>
      <c r="H210" s="10"/>
    </row>
    <row r="211" spans="1:8" ht="15">
      <c r="A211" s="5">
        <f t="shared" si="3"/>
        <v>208</v>
      </c>
      <c r="B211" s="10" t="s">
        <v>135</v>
      </c>
      <c r="C211" s="10" t="s">
        <v>136</v>
      </c>
      <c r="D211" s="11">
        <v>2009</v>
      </c>
      <c r="E211" s="18"/>
      <c r="F211" s="18"/>
      <c r="G211" s="18">
        <f>+E211+F211</f>
        <v>0</v>
      </c>
      <c r="H211" s="10"/>
    </row>
    <row r="212" spans="1:8" ht="15">
      <c r="A212" s="5">
        <f t="shared" si="3"/>
        <v>209</v>
      </c>
      <c r="B212" s="10" t="s">
        <v>129</v>
      </c>
      <c r="C212" s="21" t="s">
        <v>130</v>
      </c>
      <c r="D212" s="11">
        <v>2009</v>
      </c>
      <c r="E212" s="18">
        <v>360</v>
      </c>
      <c r="F212" s="18"/>
      <c r="G212" s="18">
        <f>+E212+F212</f>
        <v>360</v>
      </c>
      <c r="H212" s="10"/>
    </row>
    <row r="213" spans="1:8" ht="15">
      <c r="A213" s="5">
        <f t="shared" si="3"/>
        <v>210</v>
      </c>
      <c r="B213" s="10" t="s">
        <v>129</v>
      </c>
      <c r="C213" s="21" t="s">
        <v>137</v>
      </c>
      <c r="D213" s="11">
        <v>2010</v>
      </c>
      <c r="E213" s="18">
        <v>600</v>
      </c>
      <c r="F213" s="18"/>
      <c r="G213" s="18">
        <f>+E213+F213</f>
        <v>600</v>
      </c>
      <c r="H213" s="10"/>
    </row>
    <row r="214" spans="1:8" ht="15">
      <c r="A214" s="5">
        <f t="shared" si="3"/>
        <v>211</v>
      </c>
      <c r="B214" s="10" t="s">
        <v>129</v>
      </c>
      <c r="C214" s="21" t="s">
        <v>131</v>
      </c>
      <c r="D214" s="11">
        <v>2010</v>
      </c>
      <c r="E214" s="18">
        <v>800</v>
      </c>
      <c r="F214" s="18"/>
      <c r="G214" s="18">
        <f>+E214+F214</f>
        <v>800</v>
      </c>
      <c r="H214" s="10"/>
    </row>
    <row r="215" spans="1:7" ht="15">
      <c r="A215" s="5">
        <f t="shared" si="3"/>
        <v>212</v>
      </c>
      <c r="B215" s="10" t="s">
        <v>31</v>
      </c>
      <c r="C215" s="23" t="s">
        <v>267</v>
      </c>
      <c r="D215" s="6">
        <v>2019</v>
      </c>
      <c r="G215" s="18"/>
    </row>
    <row r="216" spans="1:4" ht="15">
      <c r="A216" s="5">
        <f t="shared" si="3"/>
        <v>213</v>
      </c>
      <c r="B216" s="10" t="s">
        <v>31</v>
      </c>
      <c r="C216" t="s">
        <v>272</v>
      </c>
      <c r="D216" s="6">
        <v>2019</v>
      </c>
    </row>
    <row r="217" spans="1:4" ht="15">
      <c r="A217" s="5">
        <f t="shared" si="3"/>
        <v>214</v>
      </c>
      <c r="B217" s="10" t="s">
        <v>53</v>
      </c>
      <c r="C217" s="23" t="s">
        <v>271</v>
      </c>
      <c r="D217" s="6">
        <v>2019</v>
      </c>
    </row>
    <row r="218" spans="1:4" ht="15">
      <c r="A218" s="5">
        <f t="shared" si="3"/>
        <v>215</v>
      </c>
      <c r="B218" s="10" t="s">
        <v>53</v>
      </c>
      <c r="C218" t="s">
        <v>269</v>
      </c>
      <c r="D218" s="6">
        <v>2019</v>
      </c>
    </row>
    <row r="219" spans="1:4" ht="15">
      <c r="A219" s="5">
        <f t="shared" si="3"/>
        <v>216</v>
      </c>
      <c r="B219" s="10" t="s">
        <v>50</v>
      </c>
      <c r="C219" t="s">
        <v>270</v>
      </c>
      <c r="D219" s="6">
        <v>2019</v>
      </c>
    </row>
    <row r="220" spans="1:3" ht="15">
      <c r="A220" s="5">
        <f t="shared" si="3"/>
        <v>217</v>
      </c>
      <c r="B220" s="10" t="s">
        <v>53</v>
      </c>
      <c r="C220" s="10" t="s">
        <v>274</v>
      </c>
    </row>
    <row r="221" ht="15">
      <c r="A221" s="5">
        <f t="shared" si="3"/>
        <v>218</v>
      </c>
    </row>
    <row r="222" ht="15">
      <c r="A222" s="5">
        <f t="shared" si="3"/>
        <v>219</v>
      </c>
    </row>
    <row r="223" ht="15">
      <c r="A223" s="5">
        <f t="shared" si="3"/>
        <v>220</v>
      </c>
    </row>
    <row r="224" ht="15">
      <c r="A224" s="5">
        <f t="shared" si="3"/>
        <v>221</v>
      </c>
    </row>
    <row r="225" ht="15">
      <c r="A225" s="5">
        <f t="shared" si="3"/>
        <v>222</v>
      </c>
    </row>
    <row r="226" ht="15">
      <c r="A226" s="5">
        <f t="shared" si="3"/>
        <v>223</v>
      </c>
    </row>
    <row r="227" ht="15">
      <c r="A227" s="5">
        <f t="shared" si="3"/>
        <v>224</v>
      </c>
    </row>
    <row r="228" ht="15">
      <c r="A228" s="5">
        <f t="shared" si="3"/>
        <v>225</v>
      </c>
    </row>
    <row r="229" ht="15">
      <c r="A229" s="5">
        <f t="shared" si="3"/>
        <v>226</v>
      </c>
    </row>
    <row r="230" ht="15">
      <c r="A230" s="5">
        <f t="shared" si="3"/>
        <v>227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Tamburrano</dc:creator>
  <cp:keywords/>
  <dc:description/>
  <cp:lastModifiedBy>Francesco Tamburrano</cp:lastModifiedBy>
  <cp:lastPrinted>2016-10-08T10:07:59Z</cp:lastPrinted>
  <dcterms:created xsi:type="dcterms:W3CDTF">2016-05-26T10:13:33Z</dcterms:created>
  <dcterms:modified xsi:type="dcterms:W3CDTF">2019-01-02T17:48:05Z</dcterms:modified>
  <cp:category/>
  <cp:version/>
  <cp:contentType/>
  <cp:contentStatus/>
</cp:coreProperties>
</file>