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TION\Documents\PIERRE\"/>
    </mc:Choice>
  </mc:AlternateContent>
  <bookViews>
    <workbookView xWindow="0" yWindow="0" windowWidth="26340" windowHeight="1186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9" i="1"/>
  <c r="F14" i="1"/>
  <c r="F9" i="1"/>
  <c r="E14" i="1" l="1"/>
  <c r="E9" i="1"/>
  <c r="R14" i="1"/>
  <c r="R9" i="1"/>
  <c r="M14" i="1"/>
  <c r="N14" i="1"/>
  <c r="L14" i="1"/>
  <c r="D14" i="1"/>
  <c r="C14" i="1"/>
  <c r="J14" i="1"/>
  <c r="G14" i="1"/>
  <c r="K14" i="1"/>
  <c r="I14" i="1"/>
  <c r="P14" i="1"/>
  <c r="Q14" i="1"/>
  <c r="S14" i="1"/>
  <c r="T14" i="1"/>
  <c r="H14" i="1"/>
  <c r="Q9" i="1"/>
  <c r="P9" i="1"/>
  <c r="C9" i="1" l="1"/>
  <c r="S9" i="1"/>
  <c r="T9" i="1"/>
  <c r="N9" i="1" l="1"/>
  <c r="L9" i="1"/>
  <c r="H9" i="1"/>
  <c r="D9" i="1"/>
  <c r="J9" i="1"/>
  <c r="G9" i="1"/>
  <c r="K9" i="1"/>
  <c r="I9" i="1"/>
  <c r="M9" i="1"/>
</calcChain>
</file>

<file path=xl/sharedStrings.xml><?xml version="1.0" encoding="utf-8"?>
<sst xmlns="http://schemas.openxmlformats.org/spreadsheetml/2006/main" count="41" uniqueCount="40">
  <si>
    <t>MODELE</t>
  </si>
  <si>
    <t>Lancement</t>
  </si>
  <si>
    <t>Long Flot</t>
  </si>
  <si>
    <t>Maitre beau</t>
  </si>
  <si>
    <t>TE</t>
  </si>
  <si>
    <t>Déplacement</t>
  </si>
  <si>
    <t>Lest</t>
  </si>
  <si>
    <t>Lest/dépl.</t>
  </si>
  <si>
    <t>I</t>
  </si>
  <si>
    <t>Fuel</t>
  </si>
  <si>
    <t>Eau</t>
  </si>
  <si>
    <t>BALTIC 39</t>
  </si>
  <si>
    <t>BALTIC 38</t>
  </si>
  <si>
    <t>BALTIC 40</t>
  </si>
  <si>
    <t>GRAND SOLEIL 37</t>
  </si>
  <si>
    <t>DUFOUR 39 GTE</t>
  </si>
  <si>
    <t>DUFOUR 34E</t>
  </si>
  <si>
    <t>X 382</t>
  </si>
  <si>
    <t>COMET 36</t>
  </si>
  <si>
    <t>Wauquiez PS41</t>
  </si>
  <si>
    <t>Wauquiez PS40</t>
  </si>
  <si>
    <t>FEELING 1090 36'</t>
  </si>
  <si>
    <t>GRAND SOLEIL 39</t>
  </si>
  <si>
    <t>DUFOUR 39 CC</t>
  </si>
  <si>
    <t>OCEANIS 36CC</t>
  </si>
  <si>
    <t>SV au près</t>
  </si>
  <si>
    <t>Ratio SV/Dépl.</t>
  </si>
  <si>
    <t>OCEANIS 40CC</t>
  </si>
  <si>
    <t>Obs</t>
  </si>
  <si>
    <t>Long coque</t>
  </si>
  <si>
    <t>prix 40 à 50 K</t>
  </si>
  <si>
    <t>prix 50 à 70 K</t>
  </si>
  <si>
    <t>prix 35 à 50 K</t>
  </si>
  <si>
    <t>SUN ODYSSEY 40</t>
  </si>
  <si>
    <t>prix 70 K</t>
  </si>
  <si>
    <t>CENTURION 36</t>
  </si>
  <si>
    <t>CENTURION 38</t>
  </si>
  <si>
    <t>prix 40 à 65 K</t>
  </si>
  <si>
    <t>prix 60 K</t>
  </si>
  <si>
    <t>rouleur au mouillage, marche mal au près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</si>
</sst>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9" fontId="4" fillId="0" borderId="0" xfId="0" applyNumberFormat="1" applyFont="1" applyAlignment="1">
      <alignment horizontal="center"/>
    </xf>
    <xf numFmtId="10" fontId="2" fillId="0" borderId="0" xfId="0" applyNumberFormat="1" applyFont="1"/>
    <xf numFmtId="10" fontId="1" fillId="0" borderId="0" xfId="0" applyNumberFormat="1" applyFont="1" applyAlignment="1">
      <alignment horizontal="center"/>
    </xf>
    <xf numFmtId="10" fontId="1" fillId="0" borderId="0" xfId="0" applyNumberFormat="1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workbookViewId="0">
      <pane xSplit="2130" ySplit="675" activePane="bottomLeft"/>
      <selection pane="topRight" activeCell="N1" sqref="B1:N1048576"/>
      <selection pane="bottomLeft" activeCell="A16" sqref="A16"/>
      <selection pane="bottomRight" activeCell="P16" sqref="P16"/>
    </sheetView>
  </sheetViews>
  <sheetFormatPr baseColWidth="10" defaultRowHeight="18.75" x14ac:dyDescent="0.3"/>
  <cols>
    <col min="1" max="1" width="17.7109375" style="1" customWidth="1"/>
    <col min="2" max="2" width="21" style="3" customWidth="1"/>
    <col min="3" max="3" width="21.7109375" style="3" customWidth="1"/>
    <col min="4" max="5" width="19.85546875" style="3" customWidth="1"/>
    <col min="6" max="7" width="21.85546875" style="3" customWidth="1"/>
    <col min="8" max="20" width="19.85546875" style="3" customWidth="1"/>
    <col min="21" max="21" width="19.85546875" style="1" customWidth="1"/>
    <col min="22" max="16384" width="11.42578125" style="1"/>
  </cols>
  <sheetData>
    <row r="1" spans="1:20" s="2" customFormat="1" x14ac:dyDescent="0.3">
      <c r="A1" s="2" t="s">
        <v>0</v>
      </c>
      <c r="B1" s="10" t="s">
        <v>36</v>
      </c>
      <c r="C1" s="10" t="s">
        <v>22</v>
      </c>
      <c r="D1" s="10" t="s">
        <v>14</v>
      </c>
      <c r="E1" s="10" t="s">
        <v>33</v>
      </c>
      <c r="F1" s="10" t="s">
        <v>35</v>
      </c>
      <c r="G1" s="10" t="s">
        <v>16</v>
      </c>
      <c r="H1" s="10" t="s">
        <v>21</v>
      </c>
      <c r="I1" s="10" t="s">
        <v>18</v>
      </c>
      <c r="J1" s="10" t="s">
        <v>15</v>
      </c>
      <c r="K1" s="10" t="s">
        <v>17</v>
      </c>
      <c r="L1" s="10" t="s">
        <v>13</v>
      </c>
      <c r="M1" s="10" t="s">
        <v>11</v>
      </c>
      <c r="N1" s="10" t="s">
        <v>12</v>
      </c>
      <c r="O1" s="10"/>
      <c r="P1" s="10" t="s">
        <v>23</v>
      </c>
      <c r="Q1" s="10" t="s">
        <v>24</v>
      </c>
      <c r="R1" s="10" t="s">
        <v>27</v>
      </c>
      <c r="S1" s="10" t="s">
        <v>19</v>
      </c>
      <c r="T1" s="10" t="s">
        <v>20</v>
      </c>
    </row>
    <row r="2" spans="1:20" x14ac:dyDescent="0.3">
      <c r="A2" s="2" t="s">
        <v>1</v>
      </c>
      <c r="B2" s="3">
        <v>1987</v>
      </c>
      <c r="C2" s="3">
        <v>1983</v>
      </c>
      <c r="D2" s="9">
        <v>1996</v>
      </c>
      <c r="E2" s="3">
        <v>1997</v>
      </c>
      <c r="F2" s="3">
        <v>1987</v>
      </c>
      <c r="G2" s="9">
        <v>2003</v>
      </c>
      <c r="H2" s="3">
        <v>1987</v>
      </c>
      <c r="I2" s="3">
        <v>2001</v>
      </c>
      <c r="J2" s="3">
        <v>1982</v>
      </c>
      <c r="K2" s="3">
        <v>1991</v>
      </c>
      <c r="L2" s="3">
        <v>1988</v>
      </c>
      <c r="M2" s="3">
        <v>1977</v>
      </c>
      <c r="N2" s="3">
        <v>1982</v>
      </c>
      <c r="P2" s="3">
        <v>1998</v>
      </c>
      <c r="Q2" s="3">
        <v>1996</v>
      </c>
      <c r="R2" s="3">
        <v>1995</v>
      </c>
      <c r="S2" s="3">
        <v>2005</v>
      </c>
      <c r="T2" s="3">
        <v>2001</v>
      </c>
    </row>
    <row r="3" spans="1:20" x14ac:dyDescent="0.3">
      <c r="A3" s="2" t="s">
        <v>29</v>
      </c>
      <c r="B3" s="3">
        <v>11.45</v>
      </c>
      <c r="C3" s="3">
        <v>11.98</v>
      </c>
      <c r="D3" s="3">
        <v>11.3</v>
      </c>
      <c r="E3" s="3">
        <v>11.75</v>
      </c>
      <c r="F3" s="3">
        <v>10.89</v>
      </c>
      <c r="G3" s="3">
        <v>10.28</v>
      </c>
      <c r="H3" s="3">
        <v>10.81</v>
      </c>
      <c r="I3" s="3">
        <v>10.67</v>
      </c>
      <c r="J3" s="3">
        <v>11.6</v>
      </c>
      <c r="K3" s="3">
        <v>11.73</v>
      </c>
      <c r="L3" s="3">
        <v>12</v>
      </c>
      <c r="M3" s="3">
        <v>11.81</v>
      </c>
      <c r="N3" s="3">
        <v>11.6</v>
      </c>
      <c r="P3" s="3">
        <v>11.99</v>
      </c>
      <c r="Q3" s="3">
        <v>10.8</v>
      </c>
      <c r="R3" s="3">
        <v>11.98</v>
      </c>
      <c r="S3" s="3">
        <v>12.95</v>
      </c>
      <c r="T3" s="3">
        <v>12.5</v>
      </c>
    </row>
    <row r="4" spans="1:20" x14ac:dyDescent="0.3">
      <c r="A4" s="2" t="s">
        <v>2</v>
      </c>
      <c r="B4" s="3">
        <v>9.5</v>
      </c>
      <c r="C4" s="3">
        <v>9.85</v>
      </c>
      <c r="D4" s="3">
        <v>9.36</v>
      </c>
      <c r="E4" s="3">
        <v>10.17</v>
      </c>
      <c r="F4" s="3">
        <v>8.7799999999999994</v>
      </c>
      <c r="G4" s="3">
        <v>9.1300000000000008</v>
      </c>
      <c r="H4" s="3">
        <v>8.8000000000000007</v>
      </c>
      <c r="I4" s="3">
        <v>9.33</v>
      </c>
      <c r="J4" s="3">
        <v>9.3000000000000007</v>
      </c>
      <c r="K4" s="3">
        <v>9.6999999999999993</v>
      </c>
      <c r="L4" s="3">
        <v>9.9700000000000006</v>
      </c>
      <c r="M4" s="3">
        <v>9.9600000000000009</v>
      </c>
      <c r="N4" s="3">
        <v>9.6</v>
      </c>
      <c r="P4" s="3">
        <v>9.68</v>
      </c>
      <c r="Q4" s="3">
        <v>9.48</v>
      </c>
      <c r="R4" s="3">
        <v>11.2</v>
      </c>
      <c r="S4" s="3">
        <v>12.5</v>
      </c>
      <c r="T4" s="3">
        <v>11.03</v>
      </c>
    </row>
    <row r="5" spans="1:20" x14ac:dyDescent="0.3">
      <c r="A5" s="2" t="s">
        <v>3</v>
      </c>
      <c r="B5" s="3">
        <v>3.82</v>
      </c>
      <c r="C5" s="3">
        <v>3.76</v>
      </c>
      <c r="D5" s="3">
        <v>3.78</v>
      </c>
      <c r="E5" s="3">
        <v>3.95</v>
      </c>
      <c r="F5" s="3">
        <v>3.76</v>
      </c>
      <c r="G5" s="7">
        <v>3.48</v>
      </c>
      <c r="H5" s="3">
        <v>3.6</v>
      </c>
      <c r="I5" s="3">
        <v>3.57</v>
      </c>
      <c r="J5" s="3">
        <v>3.8</v>
      </c>
      <c r="K5" s="3">
        <v>3.73</v>
      </c>
      <c r="L5" s="3">
        <v>3.88</v>
      </c>
      <c r="M5" s="3">
        <v>3.83</v>
      </c>
      <c r="N5" s="3">
        <v>3.76</v>
      </c>
      <c r="P5" s="3">
        <v>3.83</v>
      </c>
      <c r="Q5" s="3">
        <v>3.8</v>
      </c>
      <c r="R5" s="3">
        <v>3.95</v>
      </c>
      <c r="S5" s="3">
        <v>4.04</v>
      </c>
      <c r="T5" s="3">
        <v>4.04</v>
      </c>
    </row>
    <row r="6" spans="1:20" x14ac:dyDescent="0.3">
      <c r="A6" s="2" t="s">
        <v>4</v>
      </c>
      <c r="B6" s="3">
        <v>2.15</v>
      </c>
      <c r="C6" s="3">
        <v>1.9</v>
      </c>
      <c r="D6" s="3">
        <v>2.0499999999999998</v>
      </c>
      <c r="E6" s="3">
        <v>1.95</v>
      </c>
      <c r="F6" s="3">
        <v>2</v>
      </c>
      <c r="G6" s="3">
        <v>1.92</v>
      </c>
      <c r="H6" s="3">
        <v>1.8</v>
      </c>
      <c r="I6" s="3">
        <v>2.2000000000000002</v>
      </c>
      <c r="J6" s="3">
        <v>2</v>
      </c>
      <c r="K6" s="3">
        <v>2.09</v>
      </c>
      <c r="L6" s="3">
        <v>2.1800000000000002</v>
      </c>
      <c r="M6" s="3">
        <v>2.11</v>
      </c>
      <c r="N6" s="3">
        <v>2.21</v>
      </c>
      <c r="P6" s="3">
        <v>1.9</v>
      </c>
      <c r="Q6" s="3">
        <v>1.53</v>
      </c>
      <c r="R6" s="3">
        <v>1.7</v>
      </c>
      <c r="S6" s="3">
        <v>1.8</v>
      </c>
      <c r="T6" s="3">
        <v>1.65</v>
      </c>
    </row>
    <row r="7" spans="1:20" x14ac:dyDescent="0.3">
      <c r="A7" s="2" t="s">
        <v>5</v>
      </c>
      <c r="B7" s="3">
        <v>8950</v>
      </c>
      <c r="C7" s="8">
        <v>8300</v>
      </c>
      <c r="D7" s="9">
        <v>6400</v>
      </c>
      <c r="E7" s="3">
        <v>7300</v>
      </c>
      <c r="F7" s="3">
        <v>7300</v>
      </c>
      <c r="G7" s="9">
        <v>5700</v>
      </c>
      <c r="H7" s="3">
        <v>5000</v>
      </c>
      <c r="I7" s="3">
        <v>5500</v>
      </c>
      <c r="J7" s="3">
        <v>6800</v>
      </c>
      <c r="K7" s="3">
        <v>6501</v>
      </c>
      <c r="L7" s="3">
        <v>6800</v>
      </c>
      <c r="M7" s="7">
        <v>8200</v>
      </c>
      <c r="N7" s="9">
        <v>6500</v>
      </c>
      <c r="P7" s="3">
        <v>7080</v>
      </c>
      <c r="Q7" s="3">
        <v>5500</v>
      </c>
      <c r="R7" s="3">
        <v>8500</v>
      </c>
      <c r="S7" s="3">
        <v>10000</v>
      </c>
      <c r="T7" s="3">
        <v>10000</v>
      </c>
    </row>
    <row r="8" spans="1:20" x14ac:dyDescent="0.3">
      <c r="A8" s="2" t="s">
        <v>6</v>
      </c>
      <c r="B8" s="3">
        <v>3150</v>
      </c>
      <c r="C8" s="3">
        <v>3400</v>
      </c>
      <c r="D8" s="3">
        <v>2300</v>
      </c>
      <c r="E8" s="3">
        <v>2400</v>
      </c>
      <c r="F8" s="3">
        <v>2450</v>
      </c>
      <c r="G8" s="3">
        <v>1750</v>
      </c>
      <c r="H8" s="3">
        <v>2000</v>
      </c>
      <c r="I8" s="3">
        <v>1600</v>
      </c>
      <c r="J8" s="3">
        <v>3170</v>
      </c>
      <c r="K8" s="3">
        <v>2800</v>
      </c>
      <c r="L8" s="3">
        <v>2800</v>
      </c>
      <c r="M8" s="3">
        <v>3450</v>
      </c>
      <c r="N8" s="3">
        <v>2950</v>
      </c>
      <c r="P8" s="3">
        <v>2056</v>
      </c>
      <c r="Q8" s="3">
        <v>2100</v>
      </c>
      <c r="R8" s="3">
        <v>3400</v>
      </c>
      <c r="S8" s="3">
        <v>3400</v>
      </c>
      <c r="T8" s="3">
        <v>3200</v>
      </c>
    </row>
    <row r="9" spans="1:20" x14ac:dyDescent="0.3">
      <c r="A9" s="2" t="s">
        <v>7</v>
      </c>
      <c r="B9" s="11">
        <f>B8/B7</f>
        <v>0.35195530726256985</v>
      </c>
      <c r="C9" s="4">
        <f>C8/C7</f>
        <v>0.40963855421686746</v>
      </c>
      <c r="D9" s="5">
        <f>D8/D7</f>
        <v>0.359375</v>
      </c>
      <c r="E9" s="11">
        <f>E8/E7</f>
        <v>0.32876712328767121</v>
      </c>
      <c r="F9" s="11">
        <f>F8/F7</f>
        <v>0.33561643835616439</v>
      </c>
      <c r="G9" s="5">
        <f>G8/G7</f>
        <v>0.30701754385964913</v>
      </c>
      <c r="H9" s="4">
        <f>H8/H7</f>
        <v>0.4</v>
      </c>
      <c r="I9" s="5">
        <f>I8/I7</f>
        <v>0.29090909090909089</v>
      </c>
      <c r="J9" s="4">
        <f>J8/J7</f>
        <v>0.4661764705882353</v>
      </c>
      <c r="K9" s="4">
        <f>K8/K7</f>
        <v>0.43070296877403474</v>
      </c>
      <c r="L9" s="4">
        <f>L8/L7</f>
        <v>0.41176470588235292</v>
      </c>
      <c r="M9" s="4">
        <f>M8/M7</f>
        <v>0.42073170731707316</v>
      </c>
      <c r="N9" s="6">
        <f>N8/N7</f>
        <v>0.45384615384615384</v>
      </c>
      <c r="O9" s="11"/>
      <c r="P9" s="5">
        <f t="shared" ref="B9:R9" si="0">P8/P7</f>
        <v>0.29039548022598871</v>
      </c>
      <c r="Q9" s="4">
        <f t="shared" si="0"/>
        <v>0.38181818181818183</v>
      </c>
      <c r="R9" s="4">
        <f t="shared" si="0"/>
        <v>0.4</v>
      </c>
      <c r="S9" s="4">
        <f t="shared" ref="S9:T9" si="1">S8/S7</f>
        <v>0.34</v>
      </c>
      <c r="T9" s="4">
        <f t="shared" si="1"/>
        <v>0.32</v>
      </c>
    </row>
    <row r="10" spans="1:20" x14ac:dyDescent="0.3">
      <c r="A10" s="2" t="s">
        <v>8</v>
      </c>
      <c r="B10" s="3">
        <v>16</v>
      </c>
      <c r="C10" s="3">
        <v>14.75</v>
      </c>
      <c r="H10" s="3">
        <v>16.190000000000001</v>
      </c>
      <c r="J10" s="3">
        <v>14.7</v>
      </c>
      <c r="K10" s="3">
        <v>15.36</v>
      </c>
      <c r="L10" s="3">
        <v>16.399999999999999</v>
      </c>
      <c r="M10" s="3">
        <v>15.85</v>
      </c>
      <c r="N10" s="3">
        <v>15.92</v>
      </c>
      <c r="R10" s="3">
        <v>14.7</v>
      </c>
      <c r="T10" s="3">
        <v>15</v>
      </c>
    </row>
    <row r="11" spans="1:20" x14ac:dyDescent="0.3">
      <c r="A11" s="2" t="s">
        <v>9</v>
      </c>
      <c r="B11" s="3">
        <v>115</v>
      </c>
      <c r="C11" s="9">
        <v>200</v>
      </c>
      <c r="D11" s="3">
        <v>130</v>
      </c>
      <c r="E11" s="3">
        <v>136</v>
      </c>
      <c r="F11" s="3">
        <v>91</v>
      </c>
      <c r="G11" s="3">
        <v>90</v>
      </c>
      <c r="H11" s="3">
        <v>120</v>
      </c>
      <c r="I11" s="3">
        <v>100</v>
      </c>
      <c r="J11" s="3">
        <v>110</v>
      </c>
      <c r="K11" s="3">
        <v>100</v>
      </c>
      <c r="L11" s="3">
        <v>125</v>
      </c>
      <c r="M11" s="3">
        <v>100</v>
      </c>
      <c r="N11" s="3">
        <v>114</v>
      </c>
      <c r="Q11" s="3">
        <v>150</v>
      </c>
      <c r="R11" s="3">
        <v>200</v>
      </c>
      <c r="S11" s="3">
        <v>220</v>
      </c>
      <c r="T11" s="3">
        <v>220</v>
      </c>
    </row>
    <row r="12" spans="1:20" x14ac:dyDescent="0.3">
      <c r="A12" s="2" t="s">
        <v>10</v>
      </c>
      <c r="B12" s="9">
        <v>400</v>
      </c>
      <c r="C12" s="9">
        <v>380</v>
      </c>
      <c r="D12" s="9">
        <v>370</v>
      </c>
      <c r="E12" s="9">
        <v>320</v>
      </c>
      <c r="F12" s="9">
        <v>300</v>
      </c>
      <c r="G12" s="7">
        <v>285</v>
      </c>
      <c r="H12" s="7">
        <v>240</v>
      </c>
      <c r="I12" s="7">
        <v>220</v>
      </c>
      <c r="J12" s="7">
        <v>200</v>
      </c>
      <c r="K12" s="7">
        <v>200</v>
      </c>
      <c r="L12" s="7">
        <v>190</v>
      </c>
      <c r="M12" s="7">
        <v>180</v>
      </c>
      <c r="N12" s="7">
        <v>180</v>
      </c>
      <c r="Q12" s="3">
        <v>420</v>
      </c>
      <c r="R12" s="9">
        <v>500</v>
      </c>
      <c r="S12" s="3">
        <v>440</v>
      </c>
      <c r="T12" s="3">
        <v>440</v>
      </c>
    </row>
    <row r="13" spans="1:20" x14ac:dyDescent="0.3">
      <c r="A13" s="2" t="s">
        <v>25</v>
      </c>
      <c r="B13" s="3">
        <v>91.2</v>
      </c>
      <c r="C13" s="3">
        <v>84.4</v>
      </c>
      <c r="D13" s="3">
        <v>73.400000000000006</v>
      </c>
      <c r="E13" s="3">
        <v>83.1</v>
      </c>
      <c r="F13" s="3">
        <v>81</v>
      </c>
      <c r="G13" s="3">
        <v>65</v>
      </c>
      <c r="Q13" s="3">
        <v>58.7</v>
      </c>
      <c r="R13" s="3">
        <v>76.5</v>
      </c>
    </row>
    <row r="14" spans="1:20" s="14" customFormat="1" x14ac:dyDescent="0.3">
      <c r="A14" s="12" t="s">
        <v>26</v>
      </c>
      <c r="B14" s="13">
        <f>B13/B7</f>
        <v>1.0189944134078213E-2</v>
      </c>
      <c r="C14" s="13">
        <f>C13/C7</f>
        <v>1.0168674698795182E-2</v>
      </c>
      <c r="D14" s="13">
        <f>D13/D7</f>
        <v>1.1468750000000002E-2</v>
      </c>
      <c r="E14" s="13">
        <f>E13/E7</f>
        <v>1.1383561643835615E-2</v>
      </c>
      <c r="F14" s="13">
        <f>F13/F7</f>
        <v>1.1095890410958905E-2</v>
      </c>
      <c r="G14" s="13">
        <f>G13/G7</f>
        <v>1.1403508771929825E-2</v>
      </c>
      <c r="H14" s="13">
        <f>H13/H7</f>
        <v>0</v>
      </c>
      <c r="I14" s="13">
        <f>I13/I7</f>
        <v>0</v>
      </c>
      <c r="J14" s="13">
        <f>J13/J7</f>
        <v>0</v>
      </c>
      <c r="K14" s="13">
        <f>K13/K7</f>
        <v>0</v>
      </c>
      <c r="L14" s="13">
        <f>L13/L7</f>
        <v>0</v>
      </c>
      <c r="M14" s="13">
        <f>M13/M7</f>
        <v>0</v>
      </c>
      <c r="N14" s="13">
        <f>N13/N7</f>
        <v>0</v>
      </c>
      <c r="O14" s="13"/>
      <c r="P14" s="13">
        <f t="shared" ref="P14:T14" si="2">P13/P7</f>
        <v>0</v>
      </c>
      <c r="Q14" s="13">
        <f t="shared" si="2"/>
        <v>1.0672727272727273E-2</v>
      </c>
      <c r="R14" s="13">
        <f t="shared" si="2"/>
        <v>8.9999999999999993E-3</v>
      </c>
      <c r="S14" s="13">
        <f t="shared" si="2"/>
        <v>0</v>
      </c>
      <c r="T14" s="13">
        <f t="shared" si="2"/>
        <v>0</v>
      </c>
    </row>
    <row r="16" spans="1:20" s="16" customFormat="1" ht="75" x14ac:dyDescent="0.3">
      <c r="A16" s="17" t="s">
        <v>28</v>
      </c>
      <c r="B16" s="15" t="s">
        <v>37</v>
      </c>
      <c r="C16" s="15" t="s">
        <v>30</v>
      </c>
      <c r="D16" s="15" t="s">
        <v>38</v>
      </c>
      <c r="E16" s="15" t="s">
        <v>34</v>
      </c>
      <c r="F16" s="15" t="s">
        <v>30</v>
      </c>
      <c r="G16" s="15" t="s">
        <v>31</v>
      </c>
      <c r="H16" s="15" t="s">
        <v>32</v>
      </c>
      <c r="I16" s="15"/>
      <c r="J16" s="15"/>
      <c r="K16" s="15"/>
      <c r="L16" s="15"/>
      <c r="M16" s="15"/>
      <c r="N16" s="15"/>
      <c r="O16" s="15"/>
      <c r="P16" s="15"/>
      <c r="Q16" s="15" t="s">
        <v>39</v>
      </c>
      <c r="R16" s="15"/>
      <c r="S16" s="15"/>
      <c r="T16" s="15"/>
    </row>
  </sheetData>
  <sortState columnSort="1" ref="B1:N18">
    <sortCondition descending="1" ref="B12:N12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DIRECTION</dc:creator>
  <cp:lastModifiedBy>DIRECTION</cp:lastModifiedBy>
  <dcterms:created xsi:type="dcterms:W3CDTF">2018-10-26T05:14:02Z</dcterms:created>
  <dcterms:modified xsi:type="dcterms:W3CDTF">2018-11-14T06:21:17Z</dcterms:modified>
</cp:coreProperties>
</file>